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435" activeTab="5"/>
  </bookViews>
  <sheets>
    <sheet name="2014" sheetId="4" r:id="rId1"/>
    <sheet name="2015" sheetId="3" r:id="rId2"/>
    <sheet name="2016" sheetId="1" r:id="rId3"/>
    <sheet name="2017" sheetId="5" r:id="rId4"/>
    <sheet name="2018" sheetId="6" r:id="rId5"/>
    <sheet name="2019" sheetId="7" r:id="rId6"/>
    <sheet name="2020-2021" sheetId="2" r:id="rId7"/>
  </sheets>
  <definedNames>
    <definedName name="_xlnm.Print_Titles" localSheetId="3">'2017'!$1:$1</definedName>
    <definedName name="_xlnm.Print_Titles" localSheetId="4">'2018'!$1:$1</definedName>
    <definedName name="_xlnm.Print_Titles" localSheetId="5">'2019'!$1:$1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6"/>
  <c r="N28" i="7"/>
  <c r="N25" i="3"/>
  <c r="N21" i="4"/>
  <c r="N27" i="1"/>
  <c r="N28" i="5"/>
</calcChain>
</file>

<file path=xl/sharedStrings.xml><?xml version="1.0" encoding="utf-8"?>
<sst xmlns="http://schemas.openxmlformats.org/spreadsheetml/2006/main" count="246" uniqueCount="111">
  <si>
    <t>الحياة العملية</t>
  </si>
  <si>
    <t>الحياة الشخصية</t>
  </si>
  <si>
    <t>تصميم وبرمجة وتحديث 15 نظام إلكتروني وخدمات الكترونية</t>
  </si>
  <si>
    <t>مراجعة وتحسين الاصول التقنية لأجهزة الحاسب الآلي والمواد الشبكية لزيادة الكفاءة</t>
  </si>
  <si>
    <t>Jan</t>
  </si>
  <si>
    <t>Feb</t>
  </si>
  <si>
    <t>Mar</t>
  </si>
  <si>
    <t>May</t>
  </si>
  <si>
    <t>Apr</t>
  </si>
  <si>
    <t>Jun</t>
  </si>
  <si>
    <t>Jul</t>
  </si>
  <si>
    <t>Aug</t>
  </si>
  <si>
    <t>Sep</t>
  </si>
  <si>
    <t>Oct</t>
  </si>
  <si>
    <t>Nov</t>
  </si>
  <si>
    <t>Dec</t>
  </si>
  <si>
    <t>تصميم وتطوير وبرمجة عدد 3 اصدارات للموقع الالكتروني وعدد 5 خدمات الكترونية على الموقع الالكتروني</t>
  </si>
  <si>
    <t>البيان</t>
  </si>
  <si>
    <t>تقييم مشاركات ملفات التميز</t>
  </si>
  <si>
    <t>ادارة وتنفيذ مشروع حماية التقني</t>
  </si>
  <si>
    <t>تنفيذ متطلبات معيار الحكومة الذكية</t>
  </si>
  <si>
    <t>التعلم المستمر</t>
  </si>
  <si>
    <t xml:space="preserve">مراجعة الشهادات المعتمدة السابقة للحصول على التحديثات المطلوبة لها </t>
  </si>
  <si>
    <t>ترديد الايات القرانية وراء قاريء معتمد لتحسين نطق الايات بطريقة صحيحة</t>
  </si>
  <si>
    <t>حفظ اجزاء من القران الكريم</t>
  </si>
  <si>
    <t>الحصول على شهادات معتمدة في الادارة العليا</t>
  </si>
  <si>
    <t>الحصول على شهادات معتمدة في ادارة الموارد البشرية</t>
  </si>
  <si>
    <t xml:space="preserve">المداومة على تخصيص اوقات منفردة للعائلة </t>
  </si>
  <si>
    <t xml:space="preserve">التوسع في استثمار املاكي الخاصة </t>
  </si>
  <si>
    <t>حضور دورات تدريبة وورش عمل في مجال الفضاء</t>
  </si>
  <si>
    <t>تطبيق جزء من خبراتي للاستفادة به في عمل نظام شجرة عائلة ذكية لزيادة الروابط بين افرادها</t>
  </si>
  <si>
    <t>تحديد مصفوفة الاداء الاستراتيجي وتوزيع مهامها على الموظفين</t>
  </si>
  <si>
    <t>العمل على تطبيق سياسة أمن المعلومات وذلك من خلال تنظيم 7 كبائن في مواقع مختلفة</t>
  </si>
  <si>
    <t>تصميم وتطوير وبرمجة عدد 2 اصدارات للموقع الالكتروني وعدد 5 خدمات الكترونية على الموقع الالكتروني</t>
  </si>
  <si>
    <t xml:space="preserve">تطبيق منهجية الموارد التقنية بإحلال 5% من عدد الاجهزة </t>
  </si>
  <si>
    <t xml:space="preserve">حضور دورات تدريبية وورش عمل </t>
  </si>
  <si>
    <t>حضور دورات تدريبية وورش عمل في مجال المهنة والتطوير الذاتي</t>
  </si>
  <si>
    <t xml:space="preserve">القراءة الحرة والمطالعة - اختيار كتابين شهريا - احدهما علمي والاخر ادبي </t>
  </si>
  <si>
    <t>تنفيذ الاستبيان التجريبي لبحث الدكتوراه - في اطار استكمال الحصول على درجة الدكتوراة</t>
  </si>
  <si>
    <t>المشاركة المجتمعية - التطوع التقني - تقديم الاستشارات التقنية المجانية</t>
  </si>
  <si>
    <t>مساعدات إنسانية - توجيه عدد من الاشخاص الى احدث التكنولوجيات التي يتطلبها سوق العمل لكي يتعلموه</t>
  </si>
  <si>
    <t xml:space="preserve">الاستثمار الشخصي - ادارة املاك شخصية </t>
  </si>
  <si>
    <t>تنفيذ رحلات عائلية - الاهتمام بالعائلة من خلال تخصيص كل الاجازات للسفر معهم الى عدة دول وتقضية كامل الوقت معهم</t>
  </si>
  <si>
    <t>حضور معارض ومؤتمرات تقنية داخل او خارج الدولة</t>
  </si>
  <si>
    <t>المشاركة بورقة عمل في المؤتمرات ذات العلاقة التقنية</t>
  </si>
  <si>
    <t>تجهيز الاستبيان لبحث الدكتوراه - في اطار استكمال الحصول على درجة الدكتوراة</t>
  </si>
  <si>
    <t>استكمال المتطلبات الاكاديمية في اطار استكمال الحصول على درجة الدكتوراة</t>
  </si>
  <si>
    <t>حضور دورات تدريبية وورش عمل في مجال الحكومة الذكية</t>
  </si>
  <si>
    <t>تنفيذ زيارات خارجية للمقارنات المعيارية في مجال تقنية المعلومات</t>
  </si>
  <si>
    <t>تنظيم الموارد التقنية لعدد 28 وحدة تنظيمية ومطابقتها بأدارة الاصول</t>
  </si>
  <si>
    <t xml:space="preserve">المشاركة بفاعلية في أسبوع الابتكار </t>
  </si>
  <si>
    <t>تنظيم جهات المراسلة ومسميات التوقيع لعدد 40 وحدة تنظيمية</t>
  </si>
  <si>
    <t>تصميم وتطوير وبرمجة عدد 5 خدمات الكترونية على الموقع الالكتروني</t>
  </si>
  <si>
    <t>تصميم وتطوير وتفعيل عدد 10 برامج و 5 خدمات الكترونية</t>
  </si>
  <si>
    <t>ربط 20 نظام للدوائر المحلية مع غرفة المعلومات الامنية</t>
  </si>
  <si>
    <t>تنفيذ مشروع الربط بين وزارة الداخلية والنيابات</t>
  </si>
  <si>
    <t>المشاركة بجائزة وزير الداخلية فئة الموظف التقني</t>
  </si>
  <si>
    <t>ادارة مشروع توفير وتركيب وتشغيل 24 رادار نظام قطع الاشارات الضوئية</t>
  </si>
  <si>
    <t>المشاركة المجتمعية - التطوع التقني - التدريب ونقل المعرفة في المجال التقني</t>
  </si>
  <si>
    <t>السعي نحو المشاركة مع الاخرين (فرق العمل) لتبادل المعرفة</t>
  </si>
  <si>
    <t>حضور معارض ومؤتمرات تقنية داخل او خارج الدولة - الاهتمام في المشاركة في المعارض المحددة مسبقا والتي تستجد</t>
  </si>
  <si>
    <t>المشاركة في جائزة محمد بن راشد للتميز الحكومي - وسام رئيس مجلس الوزراء فئة الموظف التقني</t>
  </si>
  <si>
    <t>تقديم عدد لا يقل عن 6 مقترحات سنوياً</t>
  </si>
  <si>
    <t>تنفيذ مبادرة تحسين الاداء الداخلي للموارد والخدمات المساندة</t>
  </si>
  <si>
    <t>تسجيل الابتكارات لدي الجهات المختصة حول تسجيل المصنفات للملكية الفكرية</t>
  </si>
  <si>
    <t>اعداد بحوث علمية بمنهجية استشراف المستقبل التقني</t>
  </si>
  <si>
    <t>المشاركة في معرض اكسبو 2020</t>
  </si>
  <si>
    <t>اتقان لغة دول متقدمة في مجال تكنولوجيا المعلومات</t>
  </si>
  <si>
    <t>كتابة مذكراتي وتوثيقها لنشر تجاربي الخاصة وعثراتي ونجاحاتي لتكون دافع للمجتمع</t>
  </si>
  <si>
    <t>ادخال تقنيات ذكية تواكب المركبات الذكية في المسارات الذكية</t>
  </si>
  <si>
    <t>توسيع نطاق المشاركة المجتمعية (التطوع التقني) ليشمل اكثر من دولة من الدول الناشئة</t>
  </si>
  <si>
    <t>الانجاز</t>
  </si>
  <si>
    <t>تقديم عدد لا يقل عن 12 مقترحات سنوياً</t>
  </si>
  <si>
    <t>القراءة الحرة والمطالعة - اختيار كتاب شهرياً</t>
  </si>
  <si>
    <t xml:space="preserve">مساعدات إنسانية </t>
  </si>
  <si>
    <t>مراجعة لتثبيت حفظ جزء من القرآن</t>
  </si>
  <si>
    <t xml:space="preserve">كتابة الجزء الأخير من رسالة الدكتوراه </t>
  </si>
  <si>
    <t>مراجعة نسب انجاز (الاهداف - المؤشرات - المقترحات - العمليات الإدارية)</t>
  </si>
  <si>
    <t>تطبيق منهجية العصف الذهني</t>
  </si>
  <si>
    <t xml:space="preserve">تطبيق خطة التفتيش الذاتي </t>
  </si>
  <si>
    <t>تصميم وبرمجه وتحديث عدد (15) نظام الكتروني وخدمات الكترونية</t>
  </si>
  <si>
    <t>تطبيق سياسة الاختيار والاستبدال المعممة والمعتمدة بوزارة الداخلية بنسبة إنجاز 100% في إدارة الموارد التقنية</t>
  </si>
  <si>
    <t>الإشراف على تطوير الموقع الإلكتروني لشرطة رأس الخيمة وفقاً للدليل الموجهات الإرشادية للمواقع الإلكترونية الاتحادية وتطوير وبرمجة عدد (5) خدمات ذكية</t>
  </si>
  <si>
    <t>الإشراف على تنفيذ عمليات تحسين تطوير عدد (5) مواقع خارجية لغرف الخوادم والشبكات الرئيسة وفقاً للمعاير الأمنية لزيادة الكفاءة والفاعلية</t>
  </si>
  <si>
    <t>تنفيذ خطة الاتصال والتواصل الداخلي</t>
  </si>
  <si>
    <t>المبادرة الاستراتيجية تطوير منظومة المراقبة الأمنية وربطها بغرف العمليات في جميع المناطق الحيوية</t>
  </si>
  <si>
    <t>اتمام مناقشة رسالة الدكتوراة</t>
  </si>
  <si>
    <t>المبادرة في تنفيذ عدد (11) مبادرة لمبادرات الحكومة الذكية لوزارة الداخلية</t>
  </si>
  <si>
    <t>المبادرة في تنفيذ عدد (9) مبادرة لمبادرات الحكومة الذكية لوزارة الداخلية</t>
  </si>
  <si>
    <t>المبادرة في تنفيذ عدد (8) مبادرة لمبادرات الحكومة الذكية لوزارة الداخلية</t>
  </si>
  <si>
    <t>قيادة تنفيذ متطلبات انجاز 80% من المعاملات للخدمات الذكية (49 خدمة) عبر القنوات الذكية</t>
  </si>
  <si>
    <t>قيادة تجهيز الشرطة بمعدات ذكية تضمن مكافحة الجريمة الذكية</t>
  </si>
  <si>
    <t>المبادرة في كل المسابقات المتاحة عالمياً</t>
  </si>
  <si>
    <t>مناقشة رسالة الدكتوراه  - جامعة الامارات العربية المتحدة</t>
  </si>
  <si>
    <t>مراجعة نسب انجاز الاهداف</t>
  </si>
  <si>
    <t>تقديم عدد لا يقل عن 6 مقترحات سنوياً في منصة الابتكار</t>
  </si>
  <si>
    <t>تصميم وبرمجه وتحديث عدد (16) نظام الكتروني وخدمات الكترونية بنسبة إنجاز 100%</t>
  </si>
  <si>
    <t>تحديث وتطوير أنظمة التشغيل إلى  ويندوز 10 بنسبة 50% من عدد الأجهزة التابعة للقيادة العامة لشرطة رأس الخيمة</t>
  </si>
  <si>
    <t>استكمال تطبيق المعايير الخاصة في المواقع الالكترونية وفق لدليل الموجهات الإرشادية للمواقع الالكترونية الاتحادية بنسبة انجاز 100%</t>
  </si>
  <si>
    <t>تطبيق معايير كلمة السر ضمن سياسة نظام إدارة أمن وسلامة المعلومات بنسبة 100% لعدد (2000)</t>
  </si>
  <si>
    <t>مراجعة نسب انجاز الأهداف والمبادرات</t>
  </si>
  <si>
    <t>مراجعة مؤشرات الأداء لتحليل النتائج وتطوير وتحسين الأداء</t>
  </si>
  <si>
    <t>مراجعة نسب انجاز المقترحات (منصة الابتكار)</t>
  </si>
  <si>
    <t>زيارات التفتيش الذاتي</t>
  </si>
  <si>
    <t>جلسات العصف الذهني</t>
  </si>
  <si>
    <t>المراجعة الإدارية للعمليات</t>
  </si>
  <si>
    <t>خطة الاتصال الداخلي</t>
  </si>
  <si>
    <t xml:space="preserve">الإشراف على تطوير المنظومة الالكترونية للموارد المالية للقيادة العامة لشرطة رأس الخيمة وربطها بقواعد البيانات بنسبة إنجاز 100% </t>
  </si>
  <si>
    <t xml:space="preserve">الإشراف على تطوير منظومة الرادارات الذكية بنسبة 50% من العدد الحالي </t>
  </si>
  <si>
    <t xml:space="preserve">الإشراف على تحسين وتطوير المنظومة الالكترونية لربط مكاتب تأجير السيارات والمنشآت الفندقية بنسبة انجاز 100% </t>
  </si>
  <si>
    <t xml:space="preserve">الإشراف على تطبيق "سياسة النسخْ الاحتياطي" المعتمدة من مجلس أمن وسلامة المعلومات بوزارة الداخلية وفقاً لمعايير 27001:2013 ISO ومعيار NESA بنسبة 100% 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</si>
</sst>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A7D00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6" fillId="3" borderId="3" applyNumberFormat="0" applyAlignment="0" applyProtection="0"/>
    <xf numFmtId="0" fontId="5" fillId="4" borderId="4" applyNumberFormat="0" applyFont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15" fillId="10" borderId="0" applyNumberFormat="0" applyBorder="0" applyAlignment="0" applyProtection="0"/>
  </cellStyleXfs>
  <cellXfs count="68">
    <xf numFmtId="0" fontId="0" fillId="0" borderId="0" xfId="0"/>
    <xf numFmtId="0" fontId="0" fillId="0" borderId="2" xfId="0" applyBorder="1"/>
    <xf numFmtId="0" fontId="1" fillId="2" borderId="2" xfId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0" fillId="0" borderId="0" xfId="0" applyBorder="1" applyAlignment="1">
      <alignment horizontal="right" indent="1"/>
    </xf>
    <xf numFmtId="0" fontId="0" fillId="0" borderId="0" xfId="0" applyBorder="1"/>
    <xf numFmtId="0" fontId="2" fillId="0" borderId="5" xfId="0" applyFont="1" applyBorder="1" applyAlignment="1">
      <alignment horizontal="center"/>
    </xf>
    <xf numFmtId="9" fontId="7" fillId="6" borderId="2" xfId="5" applyNumberFormat="1" applyBorder="1"/>
    <xf numFmtId="9" fontId="7" fillId="5" borderId="2" xfId="4" applyNumberFormat="1" applyBorder="1"/>
    <xf numFmtId="0" fontId="2" fillId="4" borderId="4" xfId="3" applyFont="1"/>
    <xf numFmtId="0" fontId="0" fillId="4" borderId="4" xfId="3" applyFont="1"/>
    <xf numFmtId="0" fontId="6" fillId="3" borderId="3" xfId="2" applyAlignment="1">
      <alignment horizontal="center"/>
    </xf>
    <xf numFmtId="9" fontId="7" fillId="6" borderId="2" xfId="5" applyNumberFormat="1" applyBorder="1" applyAlignment="1">
      <alignment horizontal="center"/>
    </xf>
    <xf numFmtId="9" fontId="7" fillId="5" borderId="2" xfId="4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0" fillId="4" borderId="6" xfId="3" applyFont="1" applyBorder="1"/>
    <xf numFmtId="0" fontId="2" fillId="4" borderId="7" xfId="3" applyFont="1" applyBorder="1"/>
    <xf numFmtId="0" fontId="0" fillId="4" borderId="2" xfId="3" applyFont="1" applyBorder="1"/>
    <xf numFmtId="9" fontId="0" fillId="4" borderId="2" xfId="3" applyNumberFormat="1" applyFont="1" applyBorder="1"/>
    <xf numFmtId="0" fontId="5" fillId="4" borderId="2" xfId="3" applyFont="1" applyBorder="1"/>
    <xf numFmtId="9" fontId="5" fillId="4" borderId="2" xfId="3" applyNumberFormat="1" applyFont="1" applyBorder="1"/>
    <xf numFmtId="0" fontId="6" fillId="3" borderId="2" xfId="2" applyBorder="1" applyAlignment="1">
      <alignment horizontal="center"/>
    </xf>
    <xf numFmtId="0" fontId="0" fillId="4" borderId="2" xfId="3" applyFont="1" applyBorder="1" applyAlignment="1">
      <alignment horizontal="center"/>
    </xf>
    <xf numFmtId="9" fontId="7" fillId="4" borderId="2" xfId="3" applyNumberFormat="1" applyFont="1" applyBorder="1" applyAlignment="1">
      <alignment horizontal="center"/>
    </xf>
    <xf numFmtId="0" fontId="7" fillId="7" borderId="2" xfId="6" applyBorder="1"/>
    <xf numFmtId="0" fontId="2" fillId="4" borderId="4" xfId="3" applyFont="1" applyAlignment="1">
      <alignment vertical="center"/>
    </xf>
    <xf numFmtId="0" fontId="0" fillId="4" borderId="6" xfId="3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8" borderId="2" xfId="0" applyFont="1" applyFill="1" applyBorder="1" applyAlignment="1">
      <alignment horizontal="center" vertical="center"/>
    </xf>
    <xf numFmtId="0" fontId="9" fillId="8" borderId="3" xfId="2" applyFont="1" applyFill="1" applyAlignment="1">
      <alignment horizontal="center" vertical="center"/>
    </xf>
    <xf numFmtId="0" fontId="10" fillId="0" borderId="5" xfId="0" applyFont="1" applyBorder="1" applyAlignment="1">
      <alignment horizontal="right" vertical="center" readingOrder="2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5" xfId="0" applyFont="1" applyBorder="1" applyAlignment="1">
      <alignment horizontal="right" vertical="center" wrapText="1" readingOrder="2"/>
    </xf>
    <xf numFmtId="0" fontId="11" fillId="0" borderId="5" xfId="0" applyFont="1" applyBorder="1" applyAlignment="1">
      <alignment horizontal="right" vertical="center"/>
    </xf>
    <xf numFmtId="0" fontId="12" fillId="2" borderId="2" xfId="1" applyFont="1" applyBorder="1" applyAlignment="1">
      <alignment vertical="center"/>
    </xf>
    <xf numFmtId="0" fontId="8" fillId="4" borderId="7" xfId="3" applyFont="1" applyBorder="1" applyAlignment="1">
      <alignment vertical="center"/>
    </xf>
    <xf numFmtId="0" fontId="11" fillId="4" borderId="2" xfId="3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0" fillId="8" borderId="5" xfId="0" applyFont="1" applyFill="1" applyBorder="1" applyAlignment="1">
      <alignment horizontal="right" vertical="center" readingOrder="2"/>
    </xf>
    <xf numFmtId="0" fontId="10" fillId="8" borderId="5" xfId="0" applyFont="1" applyFill="1" applyBorder="1" applyAlignment="1">
      <alignment horizontal="right" vertical="center" wrapText="1" readingOrder="2"/>
    </xf>
    <xf numFmtId="0" fontId="11" fillId="9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 readingOrder="2"/>
    </xf>
    <xf numFmtId="0" fontId="1" fillId="2" borderId="2" xfId="1" applyBorder="1" applyAlignment="1">
      <alignment vertical="center"/>
    </xf>
    <xf numFmtId="9" fontId="14" fillId="6" borderId="2" xfId="5" applyNumberFormat="1" applyFont="1" applyBorder="1" applyAlignment="1">
      <alignment horizontal="center" vertical="center"/>
    </xf>
    <xf numFmtId="9" fontId="1" fillId="10" borderId="2" xfId="7" applyNumberFormat="1" applyFont="1" applyBorder="1" applyAlignment="1">
      <alignment horizontal="center" vertical="center"/>
    </xf>
    <xf numFmtId="0" fontId="11" fillId="4" borderId="2" xfId="3" applyFont="1" applyBorder="1" applyAlignment="1">
      <alignment horizontal="center" vertical="center"/>
    </xf>
    <xf numFmtId="9" fontId="16" fillId="0" borderId="0" xfId="0" applyNumberFormat="1" applyFont="1"/>
    <xf numFmtId="9" fontId="14" fillId="11" borderId="2" xfId="5" applyNumberFormat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vertical="center"/>
    </xf>
    <xf numFmtId="0" fontId="12" fillId="11" borderId="2" xfId="1" applyFont="1" applyFill="1" applyBorder="1" applyAlignment="1">
      <alignment vertical="center"/>
    </xf>
    <xf numFmtId="0" fontId="1" fillId="8" borderId="2" xfId="1" applyFill="1" applyBorder="1" applyAlignment="1">
      <alignment vertical="center"/>
    </xf>
    <xf numFmtId="0" fontId="1" fillId="11" borderId="2" xfId="1" applyFill="1" applyBorder="1" applyAlignment="1">
      <alignment vertical="center"/>
    </xf>
    <xf numFmtId="9" fontId="15" fillId="11" borderId="2" xfId="7" applyNumberFormat="1" applyFill="1" applyBorder="1" applyAlignment="1">
      <alignment horizontal="center" vertical="center"/>
    </xf>
    <xf numFmtId="0" fontId="0" fillId="9" borderId="2" xfId="0" applyFill="1" applyBorder="1"/>
    <xf numFmtId="9" fontId="14" fillId="8" borderId="2" xfId="5" applyNumberFormat="1" applyFont="1" applyFill="1" applyBorder="1" applyAlignment="1">
      <alignment horizontal="center" vertical="center"/>
    </xf>
    <xf numFmtId="9" fontId="1" fillId="8" borderId="2" xfId="7" applyNumberFormat="1" applyFont="1" applyFill="1" applyBorder="1" applyAlignment="1">
      <alignment horizontal="center" vertical="center"/>
    </xf>
    <xf numFmtId="9" fontId="15" fillId="8" borderId="2" xfId="7" applyNumberForma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right" vertical="center"/>
    </xf>
    <xf numFmtId="0" fontId="11" fillId="13" borderId="2" xfId="0" applyFont="1" applyFill="1" applyBorder="1" applyAlignment="1">
      <alignment vertical="center"/>
    </xf>
    <xf numFmtId="0" fontId="10" fillId="8" borderId="5" xfId="0" applyFont="1" applyFill="1" applyBorder="1" applyAlignment="1">
      <alignment horizontal="right" vertical="center"/>
    </xf>
  </cellXfs>
  <cellStyles count="8">
    <cellStyle name="Accent2" xfId="7" builtinId="33"/>
    <cellStyle name="Accent3" xfId="6" builtinId="37"/>
    <cellStyle name="Accent5" xfId="4" builtinId="45"/>
    <cellStyle name="Accent6" xfId="5" builtinId="49"/>
    <cellStyle name="Calculation" xfId="2" builtinId="22"/>
    <cellStyle name="Check Cell" xfId="1" builtinId="23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25"/>
  <sheetViews>
    <sheetView rightToLeft="1" zoomScaleNormal="100" workbookViewId="0">
      <selection activeCell="A27" sqref="A27"/>
    </sheetView>
  </sheetViews>
  <sheetFormatPr defaultColWidth="8.875" defaultRowHeight="14.25"/>
  <cols>
    <col min="1" max="1" width="90.25" bestFit="1" customWidth="1"/>
    <col min="2" max="3" width="3.5" bestFit="1" customWidth="1"/>
    <col min="4" max="4" width="4" bestFit="1" customWidth="1"/>
    <col min="5" max="5" width="3.5" bestFit="1" customWidth="1"/>
    <col min="6" max="6" width="4.125" bestFit="1" customWidth="1"/>
    <col min="7" max="7" width="3.5" bestFit="1" customWidth="1"/>
    <col min="8" max="8" width="3" bestFit="1" customWidth="1"/>
    <col min="9" max="9" width="3.875" bestFit="1" customWidth="1"/>
    <col min="10" max="11" width="3.5" bestFit="1" customWidth="1"/>
    <col min="12" max="12" width="4" bestFit="1" customWidth="1"/>
    <col min="13" max="13" width="3.5" bestFit="1" customWidth="1"/>
    <col min="14" max="14" width="8.5" bestFit="1" customWidth="1"/>
  </cols>
  <sheetData>
    <row r="1" spans="1:14" ht="15">
      <c r="A1" s="8" t="s">
        <v>17</v>
      </c>
      <c r="B1" s="25" t="s">
        <v>4</v>
      </c>
      <c r="C1" s="25" t="s">
        <v>5</v>
      </c>
      <c r="D1" s="25" t="s">
        <v>6</v>
      </c>
      <c r="E1" s="25" t="s">
        <v>8</v>
      </c>
      <c r="F1" s="25" t="s">
        <v>7</v>
      </c>
      <c r="G1" s="25" t="s">
        <v>9</v>
      </c>
      <c r="H1" s="25" t="s">
        <v>10</v>
      </c>
      <c r="I1" s="25" t="s">
        <v>11</v>
      </c>
      <c r="J1" s="25" t="s">
        <v>12</v>
      </c>
      <c r="K1" s="25" t="s">
        <v>13</v>
      </c>
      <c r="L1" s="25" t="s">
        <v>14</v>
      </c>
      <c r="M1" s="25" t="s">
        <v>15</v>
      </c>
      <c r="N1" s="25" t="s">
        <v>71</v>
      </c>
    </row>
    <row r="2" spans="1:14" ht="1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">
      <c r="A3" s="17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9">
        <v>1</v>
      </c>
    </row>
    <row r="4" spans="1:14" ht="15">
      <c r="A4" s="17" t="s">
        <v>51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9">
        <v>1</v>
      </c>
    </row>
    <row r="5" spans="1:14" ht="15">
      <c r="A5" s="17" t="s">
        <v>52</v>
      </c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9">
        <v>1</v>
      </c>
    </row>
    <row r="6" spans="1:14" ht="15">
      <c r="A6" s="17" t="s">
        <v>53</v>
      </c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9">
        <v>1</v>
      </c>
    </row>
    <row r="7" spans="1:14" ht="15">
      <c r="A7" s="17" t="s">
        <v>54</v>
      </c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9">
        <v>1</v>
      </c>
    </row>
    <row r="8" spans="1:14" ht="15">
      <c r="A8" s="17" t="s">
        <v>55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9">
        <v>1</v>
      </c>
    </row>
    <row r="9" spans="1:14" ht="15">
      <c r="A9" s="17" t="s">
        <v>56</v>
      </c>
      <c r="B9" s="2"/>
      <c r="C9" s="2"/>
      <c r="D9" s="2"/>
      <c r="E9" s="2"/>
      <c r="F9" s="2"/>
      <c r="G9" s="2"/>
      <c r="H9" s="1"/>
      <c r="I9" s="1"/>
      <c r="J9" s="1"/>
      <c r="K9" s="1"/>
      <c r="L9" s="1"/>
      <c r="M9" s="1"/>
      <c r="N9" s="9">
        <v>1</v>
      </c>
    </row>
    <row r="10" spans="1:14" ht="15">
      <c r="A10" s="17" t="s">
        <v>72</v>
      </c>
      <c r="B10" s="1"/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0">
        <v>0.83</v>
      </c>
    </row>
    <row r="11" spans="1:14" ht="1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</row>
    <row r="12" spans="1:14" ht="15">
      <c r="A12" s="18" t="s">
        <v>46</v>
      </c>
      <c r="B12" s="2"/>
      <c r="C12" s="2"/>
      <c r="D12" s="2"/>
      <c r="E12" s="2"/>
      <c r="F12" s="2"/>
      <c r="G12" s="2"/>
      <c r="H12" s="2"/>
      <c r="I12" s="2"/>
      <c r="J12" s="2"/>
      <c r="K12" s="1"/>
      <c r="L12" s="1"/>
      <c r="M12" s="1"/>
      <c r="N12" s="9">
        <v>1</v>
      </c>
    </row>
    <row r="13" spans="1:14" ht="15">
      <c r="A13" s="18" t="s">
        <v>47</v>
      </c>
      <c r="B13" s="2"/>
      <c r="C13" s="2"/>
      <c r="D13" s="2"/>
      <c r="E13" s="2"/>
      <c r="F13" s="2"/>
      <c r="G13" s="2"/>
      <c r="H13" s="1"/>
      <c r="I13" s="1"/>
      <c r="J13" s="1"/>
      <c r="K13" s="1"/>
      <c r="L13" s="1"/>
      <c r="M13" s="1"/>
      <c r="N13" s="9">
        <v>1</v>
      </c>
    </row>
    <row r="14" spans="1:14" ht="15">
      <c r="A14" s="18" t="s">
        <v>43</v>
      </c>
      <c r="B14" s="1"/>
      <c r="C14" s="1"/>
      <c r="D14" s="1"/>
      <c r="E14" s="1"/>
      <c r="F14" s="1"/>
      <c r="G14" s="1"/>
      <c r="H14" s="1"/>
      <c r="I14" s="1"/>
      <c r="J14" s="1"/>
      <c r="K14" s="2"/>
      <c r="L14" s="1"/>
      <c r="M14" s="1"/>
      <c r="N14" s="9">
        <v>1</v>
      </c>
    </row>
    <row r="15" spans="1:14" s="5" customFormat="1" ht="15">
      <c r="A15" s="18" t="s">
        <v>48</v>
      </c>
      <c r="B15" s="4"/>
      <c r="C15" s="4"/>
      <c r="D15" s="4"/>
      <c r="E15" s="4"/>
      <c r="F15" s="4"/>
      <c r="G15" s="2"/>
      <c r="H15" s="4"/>
      <c r="I15" s="4"/>
      <c r="J15" s="4"/>
      <c r="K15" s="4"/>
      <c r="L15" s="4"/>
      <c r="M15" s="4"/>
      <c r="N15" s="9">
        <v>1</v>
      </c>
    </row>
    <row r="16" spans="1:14" ht="15">
      <c r="A16" s="20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ht="15">
      <c r="A17" s="18" t="s">
        <v>58</v>
      </c>
      <c r="B17" s="2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0">
        <v>0</v>
      </c>
    </row>
    <row r="18" spans="1:14" ht="15">
      <c r="A18" s="18" t="s">
        <v>40</v>
      </c>
      <c r="B18" s="1"/>
      <c r="C18" s="1"/>
      <c r="D18" s="2"/>
      <c r="E18" s="1"/>
      <c r="F18" s="1"/>
      <c r="G18" s="2"/>
      <c r="H18" s="1"/>
      <c r="I18" s="1"/>
      <c r="J18" s="2"/>
      <c r="K18" s="1"/>
      <c r="L18" s="1"/>
      <c r="M18" s="2"/>
      <c r="N18" s="9">
        <v>1</v>
      </c>
    </row>
    <row r="19" spans="1:14" ht="15">
      <c r="A19" s="18" t="s">
        <v>41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0">
        <v>0</v>
      </c>
    </row>
    <row r="20" spans="1:14" ht="15">
      <c r="A20" s="18" t="s">
        <v>42</v>
      </c>
      <c r="B20" s="1"/>
      <c r="C20" s="1"/>
      <c r="D20" s="1"/>
      <c r="E20" s="1"/>
      <c r="F20" s="1"/>
      <c r="G20" s="1"/>
      <c r="H20" s="1"/>
      <c r="I20" s="2"/>
      <c r="J20" s="2"/>
      <c r="K20" s="1"/>
      <c r="L20" s="1"/>
      <c r="M20" s="1"/>
      <c r="N20" s="9">
        <v>1</v>
      </c>
    </row>
    <row r="21" spans="1:14" ht="18">
      <c r="A21" s="6"/>
      <c r="B21" s="7"/>
      <c r="C21" s="7"/>
      <c r="D21" s="7"/>
      <c r="N21" s="54">
        <f>(SUM(N3:N20))/16</f>
        <v>0.864375</v>
      </c>
    </row>
    <row r="22" spans="1:14">
      <c r="A22" s="6"/>
      <c r="B22" s="7"/>
      <c r="C22" s="7"/>
      <c r="D22" s="7"/>
    </row>
    <row r="23" spans="1:14">
      <c r="A23" s="6"/>
      <c r="B23" s="7"/>
      <c r="C23" s="7"/>
      <c r="D23" s="7"/>
    </row>
    <row r="24" spans="1:14">
      <c r="A24" s="6"/>
      <c r="B24" s="7"/>
      <c r="C24" s="7"/>
      <c r="D24" s="7"/>
    </row>
    <row r="25" spans="1:14">
      <c r="A25" s="6"/>
      <c r="B25" s="7"/>
      <c r="C25" s="7"/>
      <c r="D25" s="7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29"/>
  <sheetViews>
    <sheetView rightToLeft="1" zoomScaleNormal="100" workbookViewId="0">
      <selection activeCell="A27" sqref="A27"/>
    </sheetView>
  </sheetViews>
  <sheetFormatPr defaultColWidth="8.875" defaultRowHeight="14.25"/>
  <cols>
    <col min="1" max="1" width="90.25" bestFit="1" customWidth="1"/>
    <col min="2" max="3" width="3.5" bestFit="1" customWidth="1"/>
    <col min="4" max="4" width="4" bestFit="1" customWidth="1"/>
    <col min="5" max="5" width="3.5" bestFit="1" customWidth="1"/>
    <col min="6" max="6" width="4.125" bestFit="1" customWidth="1"/>
    <col min="7" max="7" width="3.5" bestFit="1" customWidth="1"/>
    <col min="8" max="8" width="3" bestFit="1" customWidth="1"/>
    <col min="9" max="9" width="3.875" bestFit="1" customWidth="1"/>
    <col min="10" max="11" width="3.5" bestFit="1" customWidth="1"/>
    <col min="12" max="12" width="4" bestFit="1" customWidth="1"/>
    <col min="13" max="13" width="3.5" bestFit="1" customWidth="1"/>
    <col min="14" max="14" width="6" style="16" bestFit="1" customWidth="1"/>
  </cols>
  <sheetData>
    <row r="1" spans="1:14" ht="15">
      <c r="A1" s="8" t="s">
        <v>17</v>
      </c>
      <c r="B1" s="25" t="s">
        <v>4</v>
      </c>
      <c r="C1" s="25" t="s">
        <v>5</v>
      </c>
      <c r="D1" s="25" t="s">
        <v>6</v>
      </c>
      <c r="E1" s="25" t="s">
        <v>8</v>
      </c>
      <c r="F1" s="25" t="s">
        <v>7</v>
      </c>
      <c r="G1" s="25" t="s">
        <v>9</v>
      </c>
      <c r="H1" s="25" t="s">
        <v>10</v>
      </c>
      <c r="I1" s="25" t="s">
        <v>11</v>
      </c>
      <c r="J1" s="25" t="s">
        <v>12</v>
      </c>
      <c r="K1" s="25" t="s">
        <v>13</v>
      </c>
      <c r="L1" s="25" t="s">
        <v>14</v>
      </c>
      <c r="M1" s="25" t="s">
        <v>15</v>
      </c>
      <c r="N1" s="25" t="s">
        <v>71</v>
      </c>
    </row>
    <row r="2" spans="1:14" ht="1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6"/>
    </row>
    <row r="3" spans="1:14" ht="15">
      <c r="A3" s="17" t="s">
        <v>32</v>
      </c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4">
        <v>1</v>
      </c>
    </row>
    <row r="4" spans="1:14" ht="15">
      <c r="A4" s="17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4">
        <v>1</v>
      </c>
    </row>
    <row r="5" spans="1:14" ht="15">
      <c r="A5" s="17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4">
        <v>1</v>
      </c>
    </row>
    <row r="6" spans="1:14" ht="15">
      <c r="A6" s="17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14">
        <v>1</v>
      </c>
    </row>
    <row r="7" spans="1:14" ht="15">
      <c r="A7" s="17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">
        <v>1</v>
      </c>
    </row>
    <row r="8" spans="1:14" ht="15">
      <c r="A8" s="17" t="s">
        <v>55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5">
        <v>0.95</v>
      </c>
    </row>
    <row r="9" spans="1:14" ht="15">
      <c r="A9" s="17" t="s">
        <v>57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4">
        <v>1</v>
      </c>
    </row>
    <row r="10" spans="1:14" ht="15">
      <c r="A10" s="17" t="s">
        <v>63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4">
        <v>1</v>
      </c>
    </row>
    <row r="11" spans="1:14" ht="15">
      <c r="A11" s="17" t="s">
        <v>61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4">
        <v>1</v>
      </c>
    </row>
    <row r="12" spans="1:14" ht="15">
      <c r="A12" s="17" t="s">
        <v>62</v>
      </c>
      <c r="B12" s="1"/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5">
        <v>0.16</v>
      </c>
    </row>
    <row r="13" spans="1:14" ht="15">
      <c r="A13" s="17" t="s">
        <v>64</v>
      </c>
      <c r="B13" s="1"/>
      <c r="C13" s="1"/>
      <c r="D13" s="1"/>
      <c r="E13" s="1"/>
      <c r="F13" s="1"/>
      <c r="G13" s="2"/>
      <c r="H13" s="1"/>
      <c r="I13" s="1"/>
      <c r="J13" s="1"/>
      <c r="K13" s="1"/>
      <c r="L13" s="1"/>
      <c r="M13" s="2"/>
      <c r="N13" s="14">
        <v>1</v>
      </c>
    </row>
    <row r="14" spans="1:14" ht="15">
      <c r="A14" s="20" t="s">
        <v>21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6"/>
    </row>
    <row r="15" spans="1:14" ht="15">
      <c r="A15" s="18" t="s">
        <v>45</v>
      </c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4">
        <v>1</v>
      </c>
    </row>
    <row r="16" spans="1:14" ht="15">
      <c r="A16" s="18" t="s">
        <v>35</v>
      </c>
      <c r="B16" s="2"/>
      <c r="C16" s="2"/>
      <c r="D16" s="2"/>
      <c r="E16" s="2"/>
      <c r="F16" s="2"/>
      <c r="G16" s="2"/>
      <c r="H16" s="1"/>
      <c r="I16" s="1"/>
      <c r="J16" s="1"/>
      <c r="K16" s="1"/>
      <c r="L16" s="1"/>
      <c r="M16" s="1"/>
      <c r="N16" s="14">
        <v>1</v>
      </c>
    </row>
    <row r="17" spans="1:14" ht="15">
      <c r="A17" s="18" t="s">
        <v>37</v>
      </c>
      <c r="B17" s="1"/>
      <c r="C17" s="1"/>
      <c r="D17" s="1"/>
      <c r="E17" s="1"/>
      <c r="F17" s="1"/>
      <c r="G17" s="1"/>
      <c r="H17" s="2"/>
      <c r="I17" s="2"/>
      <c r="J17" s="2"/>
      <c r="K17" s="1"/>
      <c r="L17" s="1"/>
      <c r="M17" s="1"/>
      <c r="N17" s="15">
        <v>0.5</v>
      </c>
    </row>
    <row r="18" spans="1:14" ht="15">
      <c r="A18" s="18" t="s">
        <v>43</v>
      </c>
      <c r="B18" s="1"/>
      <c r="C18" s="1"/>
      <c r="D18" s="1"/>
      <c r="E18" s="1"/>
      <c r="F18" s="2"/>
      <c r="G18" s="1"/>
      <c r="H18" s="1"/>
      <c r="I18" s="1"/>
      <c r="J18" s="1"/>
      <c r="K18" s="2"/>
      <c r="L18" s="1"/>
      <c r="M18" s="1"/>
      <c r="N18" s="14">
        <v>1</v>
      </c>
    </row>
    <row r="19" spans="1:14" s="5" customFormat="1" ht="15">
      <c r="A19" s="18" t="s">
        <v>44</v>
      </c>
      <c r="B19" s="4"/>
      <c r="C19" s="4"/>
      <c r="D19" s="4"/>
      <c r="E19" s="4"/>
      <c r="F19" s="4"/>
      <c r="G19" s="2"/>
      <c r="H19" s="4"/>
      <c r="I19" s="4"/>
      <c r="J19" s="4"/>
      <c r="K19" s="2"/>
      <c r="L19" s="4"/>
      <c r="M19" s="4"/>
      <c r="N19" s="14">
        <v>1</v>
      </c>
    </row>
    <row r="20" spans="1:14" s="5" customFormat="1" ht="15">
      <c r="A20" s="18" t="s">
        <v>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2"/>
      <c r="M20" s="4"/>
      <c r="N20" s="14">
        <v>1</v>
      </c>
    </row>
    <row r="21" spans="1:14" ht="15">
      <c r="A21" s="20" t="s">
        <v>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7">
        <v>0</v>
      </c>
    </row>
    <row r="22" spans="1:14" ht="15">
      <c r="A22" s="18" t="s">
        <v>39</v>
      </c>
      <c r="B22" s="2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4">
        <v>1</v>
      </c>
    </row>
    <row r="23" spans="1:14" ht="15">
      <c r="A23" s="18" t="s">
        <v>41</v>
      </c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4">
        <v>1</v>
      </c>
    </row>
    <row r="24" spans="1:14" ht="15">
      <c r="A24" s="18" t="s">
        <v>42</v>
      </c>
      <c r="B24" s="1"/>
      <c r="C24" s="1"/>
      <c r="D24" s="1"/>
      <c r="E24" s="1"/>
      <c r="F24" s="1"/>
      <c r="G24" s="1"/>
      <c r="H24" s="1"/>
      <c r="I24" s="2"/>
      <c r="J24" s="2"/>
      <c r="K24" s="1"/>
      <c r="L24" s="1"/>
      <c r="M24" s="1"/>
      <c r="N24" s="14">
        <v>1</v>
      </c>
    </row>
    <row r="25" spans="1:14" ht="18">
      <c r="A25" s="6"/>
      <c r="B25" s="7"/>
      <c r="C25" s="7"/>
      <c r="D25" s="7"/>
      <c r="N25" s="54">
        <f>SUM(N2:N24)/20</f>
        <v>0.93049999999999999</v>
      </c>
    </row>
    <row r="26" spans="1:14">
      <c r="A26" s="6"/>
      <c r="B26" s="7"/>
      <c r="C26" s="7"/>
      <c r="D26" s="7"/>
    </row>
    <row r="27" spans="1:14">
      <c r="A27" s="6"/>
      <c r="B27" s="7"/>
      <c r="C27" s="7"/>
      <c r="D27" s="7"/>
    </row>
    <row r="28" spans="1:14">
      <c r="A28" s="6"/>
      <c r="B28" s="7"/>
      <c r="C28" s="7"/>
      <c r="D28" s="7"/>
    </row>
    <row r="29" spans="1:14">
      <c r="A29" s="6"/>
      <c r="B29" s="7"/>
      <c r="C29" s="7"/>
      <c r="D29" s="7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30"/>
  <sheetViews>
    <sheetView rightToLeft="1" topLeftCell="A16" zoomScaleNormal="100" workbookViewId="0">
      <selection activeCell="A9" sqref="A9"/>
    </sheetView>
  </sheetViews>
  <sheetFormatPr defaultColWidth="8.875" defaultRowHeight="14.25"/>
  <cols>
    <col min="1" max="1" width="90.25" bestFit="1" customWidth="1"/>
    <col min="2" max="2" width="3.875" bestFit="1" customWidth="1"/>
    <col min="3" max="3" width="4.25" bestFit="1" customWidth="1"/>
    <col min="4" max="4" width="4.75" bestFit="1" customWidth="1"/>
    <col min="5" max="5" width="4.125" bestFit="1" customWidth="1"/>
    <col min="6" max="6" width="4.875" bestFit="1" customWidth="1"/>
    <col min="7" max="7" width="4" bestFit="1" customWidth="1"/>
    <col min="8" max="8" width="3.5" bestFit="1" customWidth="1"/>
    <col min="9" max="9" width="4.5" bestFit="1" customWidth="1"/>
    <col min="10" max="10" width="4.25" bestFit="1" customWidth="1"/>
    <col min="11" max="11" width="4.125" bestFit="1" customWidth="1"/>
    <col min="12" max="12" width="4.5" bestFit="1" customWidth="1"/>
    <col min="13" max="13" width="4.25" bestFit="1" customWidth="1"/>
    <col min="14" max="14" width="6.75" bestFit="1" customWidth="1"/>
  </cols>
  <sheetData>
    <row r="1" spans="1:14" ht="15">
      <c r="A1" s="3" t="s">
        <v>17</v>
      </c>
      <c r="B1" s="13" t="s">
        <v>4</v>
      </c>
      <c r="C1" s="13" t="s">
        <v>5</v>
      </c>
      <c r="D1" s="13" t="s">
        <v>6</v>
      </c>
      <c r="E1" s="13" t="s">
        <v>8</v>
      </c>
      <c r="F1" s="13" t="s">
        <v>7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  <c r="L1" s="13" t="s">
        <v>14</v>
      </c>
      <c r="M1" s="13" t="s">
        <v>15</v>
      </c>
      <c r="N1" s="13" t="s">
        <v>71</v>
      </c>
    </row>
    <row r="2" spans="1:14" ht="15">
      <c r="A2" s="11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2"/>
    </row>
    <row r="3" spans="1:14" ht="15">
      <c r="A3" s="17" t="s">
        <v>2</v>
      </c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9">
        <v>1</v>
      </c>
    </row>
    <row r="4" spans="1:14" ht="15">
      <c r="A4" s="1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9">
        <v>1</v>
      </c>
    </row>
    <row r="5" spans="1:14" ht="15">
      <c r="A5" s="17" t="s">
        <v>16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9">
        <v>1</v>
      </c>
    </row>
    <row r="6" spans="1:14" ht="15">
      <c r="A6" s="17" t="s">
        <v>18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>
        <v>1</v>
      </c>
    </row>
    <row r="7" spans="1:14" ht="15">
      <c r="A7" s="17" t="s">
        <v>19</v>
      </c>
      <c r="B7" s="1"/>
      <c r="C7" s="1"/>
      <c r="D7" s="1"/>
      <c r="E7" s="2"/>
      <c r="F7" s="2"/>
      <c r="G7" s="2"/>
      <c r="H7" s="2"/>
      <c r="I7" s="2"/>
      <c r="J7" s="2"/>
      <c r="K7" s="2"/>
      <c r="L7" s="2"/>
      <c r="M7" s="2"/>
      <c r="N7" s="9">
        <v>1</v>
      </c>
    </row>
    <row r="8" spans="1:14" ht="15">
      <c r="A8" s="17" t="s">
        <v>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9">
        <v>1</v>
      </c>
    </row>
    <row r="9" spans="1:14" ht="15">
      <c r="A9" s="18" t="s">
        <v>31</v>
      </c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9">
        <v>1</v>
      </c>
    </row>
    <row r="10" spans="1:14" ht="15">
      <c r="A10" s="17" t="s">
        <v>59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9">
        <v>1</v>
      </c>
    </row>
    <row r="11" spans="1:14" ht="15">
      <c r="A11" s="17" t="s">
        <v>62</v>
      </c>
      <c r="B11" s="1"/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0">
        <v>0.85</v>
      </c>
    </row>
    <row r="12" spans="1:14" ht="15">
      <c r="A12" s="17" t="s">
        <v>64</v>
      </c>
      <c r="B12" s="1"/>
      <c r="C12" s="1"/>
      <c r="D12" s="1"/>
      <c r="E12" s="1"/>
      <c r="F12" s="1"/>
      <c r="G12" s="2"/>
      <c r="H12" s="1"/>
      <c r="I12" s="1"/>
      <c r="J12" s="1"/>
      <c r="K12" s="1"/>
      <c r="L12" s="1"/>
      <c r="M12" s="1"/>
      <c r="N12" s="9">
        <v>1</v>
      </c>
    </row>
    <row r="13" spans="1:14" ht="15">
      <c r="A13" s="20" t="s">
        <v>21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ht="15">
      <c r="A14" s="18" t="s">
        <v>36</v>
      </c>
      <c r="B14" s="2"/>
      <c r="C14" s="2"/>
      <c r="D14" s="2"/>
      <c r="E14" s="2"/>
      <c r="F14" s="2"/>
      <c r="G14" s="2"/>
      <c r="H14" s="1"/>
      <c r="I14" s="1"/>
      <c r="J14" s="1"/>
      <c r="K14" s="1"/>
      <c r="L14" s="1"/>
      <c r="M14" s="1"/>
      <c r="N14" s="9">
        <v>1</v>
      </c>
    </row>
    <row r="15" spans="1:14" ht="15">
      <c r="A15" s="18" t="s">
        <v>37</v>
      </c>
      <c r="B15" s="1"/>
      <c r="C15" s="1"/>
      <c r="D15" s="1"/>
      <c r="E15" s="1"/>
      <c r="F15" s="1"/>
      <c r="G15" s="1"/>
      <c r="H15" s="2"/>
      <c r="I15" s="2"/>
      <c r="J15" s="2"/>
      <c r="K15" s="1"/>
      <c r="L15" s="1"/>
      <c r="M15" s="1"/>
      <c r="N15" s="10">
        <v>0.8</v>
      </c>
    </row>
    <row r="16" spans="1:14" ht="15">
      <c r="A16" s="18" t="s">
        <v>38</v>
      </c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9">
        <v>1</v>
      </c>
    </row>
    <row r="17" spans="1:14" ht="15">
      <c r="A17" s="18" t="s">
        <v>60</v>
      </c>
      <c r="B17" s="1"/>
      <c r="C17" s="1"/>
      <c r="D17" s="1"/>
      <c r="E17" s="1"/>
      <c r="F17" s="1"/>
      <c r="G17" s="1"/>
      <c r="H17" s="1"/>
      <c r="I17" s="1"/>
      <c r="J17" s="1"/>
      <c r="K17" s="2"/>
      <c r="L17" s="1"/>
      <c r="M17" s="1"/>
      <c r="N17" s="9">
        <v>1</v>
      </c>
    </row>
    <row r="18" spans="1:14" s="5" customFormat="1" ht="15">
      <c r="A18" s="18" t="s">
        <v>22</v>
      </c>
      <c r="B18" s="4"/>
      <c r="C18" s="4"/>
      <c r="D18" s="4"/>
      <c r="E18" s="4"/>
      <c r="F18" s="4"/>
      <c r="G18" s="2"/>
      <c r="H18" s="4"/>
      <c r="I18" s="4"/>
      <c r="J18" s="4"/>
      <c r="K18" s="4"/>
      <c r="L18" s="4"/>
      <c r="M18" s="4"/>
      <c r="N18" s="10">
        <v>0</v>
      </c>
    </row>
    <row r="19" spans="1:14" s="5" customFormat="1" ht="15">
      <c r="A19" s="18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0">
        <v>0.9</v>
      </c>
    </row>
    <row r="20" spans="1:14" ht="15">
      <c r="A20" s="20" t="s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15">
      <c r="A21" s="18" t="s">
        <v>39</v>
      </c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  <c r="N21" s="9">
        <v>1</v>
      </c>
    </row>
    <row r="22" spans="1:14" ht="15">
      <c r="A22" s="18" t="s">
        <v>58</v>
      </c>
      <c r="B22" s="2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9">
        <v>1</v>
      </c>
    </row>
    <row r="23" spans="1:14" ht="15">
      <c r="A23" s="18" t="s">
        <v>40</v>
      </c>
      <c r="B23" s="1"/>
      <c r="C23" s="1"/>
      <c r="D23" s="2"/>
      <c r="E23" s="1"/>
      <c r="F23" s="1"/>
      <c r="G23" s="2"/>
      <c r="H23" s="1"/>
      <c r="I23" s="1"/>
      <c r="J23" s="2"/>
      <c r="K23" s="1"/>
      <c r="L23" s="1"/>
      <c r="M23" s="2"/>
      <c r="N23" s="10">
        <v>0</v>
      </c>
    </row>
    <row r="24" spans="1:14">
      <c r="A24" s="18" t="s">
        <v>41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9">
        <v>1</v>
      </c>
    </row>
    <row r="25" spans="1:14" ht="15">
      <c r="A25" s="18" t="s">
        <v>42</v>
      </c>
      <c r="B25" s="1"/>
      <c r="C25" s="1"/>
      <c r="D25" s="1"/>
      <c r="E25" s="1"/>
      <c r="F25" s="1"/>
      <c r="G25" s="1"/>
      <c r="H25" s="1"/>
      <c r="I25" s="2"/>
      <c r="J25" s="2"/>
      <c r="K25" s="1"/>
      <c r="L25" s="1"/>
      <c r="M25" s="1"/>
      <c r="N25" s="9">
        <v>1</v>
      </c>
    </row>
    <row r="26" spans="1:14">
      <c r="A26" s="6"/>
      <c r="B26" s="7"/>
      <c r="C26" s="7"/>
      <c r="D26" s="7"/>
    </row>
    <row r="27" spans="1:14" ht="18">
      <c r="A27" s="6"/>
      <c r="B27" s="7"/>
      <c r="C27" s="7"/>
      <c r="D27" s="7"/>
      <c r="N27" s="54">
        <f>SUM(N3:N25)/21</f>
        <v>0.88333333333333341</v>
      </c>
    </row>
    <row r="28" spans="1:14">
      <c r="A28" s="6"/>
      <c r="B28" s="7"/>
      <c r="C28" s="7"/>
      <c r="D28" s="7"/>
    </row>
    <row r="29" spans="1:14">
      <c r="A29" s="6"/>
      <c r="B29" s="7"/>
      <c r="C29" s="7"/>
      <c r="D29" s="7"/>
    </row>
    <row r="30" spans="1:14">
      <c r="A30" s="6"/>
      <c r="B30" s="7"/>
      <c r="C30" s="7"/>
      <c r="D30" s="7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28"/>
  <sheetViews>
    <sheetView rightToLeft="1" zoomScale="90" zoomScaleNormal="90" workbookViewId="0">
      <pane ySplit="1" topLeftCell="A2" activePane="bottomLeft" state="frozen"/>
      <selection pane="bottomLeft" activeCell="J20" sqref="J20"/>
    </sheetView>
  </sheetViews>
  <sheetFormatPr defaultColWidth="8.875" defaultRowHeight="14.25"/>
  <cols>
    <col min="1" max="1" width="102.25" bestFit="1" customWidth="1"/>
    <col min="2" max="2" width="4.5" bestFit="1" customWidth="1"/>
    <col min="3" max="3" width="4.75" bestFit="1" customWidth="1"/>
    <col min="4" max="5" width="4.5" bestFit="1" customWidth="1"/>
    <col min="6" max="6" width="5.125" bestFit="1" customWidth="1"/>
    <col min="7" max="7" width="4.75" bestFit="1" customWidth="1"/>
    <col min="8" max="8" width="4" bestFit="1" customWidth="1"/>
    <col min="9" max="9" width="5" bestFit="1" customWidth="1"/>
    <col min="10" max="10" width="4.875" bestFit="1" customWidth="1"/>
    <col min="11" max="11" width="4.5" bestFit="1" customWidth="1"/>
    <col min="12" max="12" width="5" bestFit="1" customWidth="1"/>
    <col min="13" max="13" width="4.875" bestFit="1" customWidth="1"/>
    <col min="14" max="14" width="6.75" bestFit="1" customWidth="1"/>
  </cols>
  <sheetData>
    <row r="1" spans="1:14" ht="15.75">
      <c r="A1" s="33" t="s">
        <v>17</v>
      </c>
      <c r="B1" s="34" t="s">
        <v>4</v>
      </c>
      <c r="C1" s="34" t="s">
        <v>5</v>
      </c>
      <c r="D1" s="34" t="s">
        <v>6</v>
      </c>
      <c r="E1" s="34" t="s">
        <v>8</v>
      </c>
      <c r="F1" s="34" t="s">
        <v>7</v>
      </c>
      <c r="G1" s="34" t="s">
        <v>9</v>
      </c>
      <c r="H1" s="34" t="s">
        <v>10</v>
      </c>
      <c r="I1" s="34" t="s">
        <v>11</v>
      </c>
      <c r="J1" s="34" t="s">
        <v>12</v>
      </c>
      <c r="K1" s="34" t="s">
        <v>13</v>
      </c>
      <c r="L1" s="34" t="s">
        <v>14</v>
      </c>
      <c r="M1" s="34" t="s">
        <v>15</v>
      </c>
      <c r="N1" s="34" t="s">
        <v>71</v>
      </c>
    </row>
    <row r="2" spans="1:14" s="31" customFormat="1" ht="1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37" customFormat="1" ht="15.75">
      <c r="A3" s="45" t="s">
        <v>80</v>
      </c>
      <c r="B3" s="40"/>
      <c r="C3" s="40"/>
      <c r="D3" s="40"/>
      <c r="E3" s="40"/>
      <c r="F3" s="40"/>
      <c r="G3" s="40"/>
      <c r="H3" s="40"/>
      <c r="I3" s="40"/>
      <c r="J3" s="36"/>
      <c r="K3" s="36"/>
      <c r="L3" s="36"/>
      <c r="M3" s="36"/>
      <c r="N3" s="51">
        <v>1</v>
      </c>
    </row>
    <row r="4" spans="1:14" s="37" customFormat="1" ht="15.75">
      <c r="A4" s="45" t="s">
        <v>81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36"/>
      <c r="N4" s="51">
        <v>1</v>
      </c>
    </row>
    <row r="5" spans="1:14" s="37" customFormat="1" ht="30">
      <c r="A5" s="46" t="s">
        <v>82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51">
        <v>1</v>
      </c>
    </row>
    <row r="6" spans="1:14" s="37" customFormat="1" ht="15.75">
      <c r="A6" s="45" t="s">
        <v>83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6"/>
      <c r="N6" s="51">
        <v>1</v>
      </c>
    </row>
    <row r="7" spans="1:14" s="37" customFormat="1" ht="15.75">
      <c r="A7" s="45" t="s">
        <v>77</v>
      </c>
      <c r="B7" s="36"/>
      <c r="C7" s="36"/>
      <c r="D7" s="40"/>
      <c r="E7" s="36"/>
      <c r="F7" s="36"/>
      <c r="G7" s="40"/>
      <c r="H7" s="36"/>
      <c r="I7" s="36"/>
      <c r="J7" s="40"/>
      <c r="K7" s="36"/>
      <c r="L7" s="36"/>
      <c r="M7" s="40"/>
      <c r="N7" s="51">
        <v>1</v>
      </c>
    </row>
    <row r="8" spans="1:14" s="37" customFormat="1" ht="15.75">
      <c r="A8" s="35" t="s">
        <v>84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51">
        <v>0.91600000000000004</v>
      </c>
    </row>
    <row r="9" spans="1:14" s="37" customFormat="1" ht="15.75">
      <c r="A9" s="38" t="s">
        <v>85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51">
        <v>0.95</v>
      </c>
    </row>
    <row r="10" spans="1:14" s="37" customFormat="1" ht="15">
      <c r="A10" s="35" t="s">
        <v>78</v>
      </c>
      <c r="B10" s="36"/>
      <c r="C10" s="36"/>
      <c r="D10" s="47"/>
      <c r="E10" s="36"/>
      <c r="F10" s="47"/>
      <c r="G10" s="36"/>
      <c r="H10" s="36"/>
      <c r="I10" s="47"/>
      <c r="J10" s="36"/>
      <c r="K10" s="36"/>
      <c r="L10" s="47"/>
      <c r="M10" s="36"/>
      <c r="N10" s="51">
        <v>1</v>
      </c>
    </row>
    <row r="11" spans="1:14" s="37" customFormat="1" ht="15">
      <c r="A11" s="35" t="s">
        <v>79</v>
      </c>
      <c r="B11" s="36"/>
      <c r="C11" s="36"/>
      <c r="D11" s="47"/>
      <c r="E11" s="36"/>
      <c r="F11" s="48"/>
      <c r="G11" s="47"/>
      <c r="H11" s="36"/>
      <c r="I11" s="48"/>
      <c r="J11" s="47"/>
      <c r="K11" s="36"/>
      <c r="L11" s="36"/>
      <c r="M11" s="47"/>
      <c r="N11" s="51">
        <v>1</v>
      </c>
    </row>
    <row r="12" spans="1:14" s="37" customFormat="1" ht="15.75">
      <c r="A12" s="39" t="s">
        <v>18</v>
      </c>
      <c r="B12" s="36"/>
      <c r="C12" s="36"/>
      <c r="D12" s="36"/>
      <c r="E12" s="36"/>
      <c r="F12" s="36"/>
      <c r="G12" s="36"/>
      <c r="H12" s="40"/>
      <c r="I12" s="40"/>
      <c r="J12" s="40"/>
      <c r="K12" s="40"/>
      <c r="L12" s="40"/>
      <c r="M12" s="40"/>
      <c r="N12" s="51">
        <v>0.9</v>
      </c>
    </row>
    <row r="13" spans="1:14" s="37" customFormat="1" ht="15">
      <c r="A13" s="39" t="s">
        <v>59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>
        <v>1</v>
      </c>
    </row>
    <row r="14" spans="1:14" s="37" customFormat="1" ht="15">
      <c r="A14" s="39" t="s">
        <v>62</v>
      </c>
      <c r="B14" s="36"/>
      <c r="C14" s="50"/>
      <c r="D14" s="36"/>
      <c r="E14" s="50"/>
      <c r="F14" s="36"/>
      <c r="G14" s="50"/>
      <c r="H14" s="36"/>
      <c r="I14" s="50"/>
      <c r="J14" s="36"/>
      <c r="K14" s="50"/>
      <c r="L14" s="36"/>
      <c r="M14" s="50"/>
      <c r="N14" s="51">
        <v>0.83</v>
      </c>
    </row>
    <row r="15" spans="1:14" s="37" customFormat="1" ht="15">
      <c r="A15" s="39" t="s">
        <v>64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>
        <v>1</v>
      </c>
    </row>
    <row r="16" spans="1:14" s="37" customFormat="1" ht="15.75">
      <c r="A16" s="41" t="s">
        <v>21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53"/>
    </row>
    <row r="17" spans="1:14" s="37" customFormat="1" ht="15.75">
      <c r="A17" s="43" t="s">
        <v>36</v>
      </c>
      <c r="B17" s="36"/>
      <c r="C17" s="36"/>
      <c r="D17" s="40"/>
      <c r="E17" s="36"/>
      <c r="F17" s="36"/>
      <c r="G17" s="40"/>
      <c r="H17" s="36"/>
      <c r="I17" s="36"/>
      <c r="J17" s="40"/>
      <c r="K17" s="36"/>
      <c r="L17" s="36"/>
      <c r="M17" s="36"/>
      <c r="N17" s="51">
        <v>1</v>
      </c>
    </row>
    <row r="18" spans="1:14" s="37" customFormat="1" ht="15.75">
      <c r="A18" s="43" t="s">
        <v>73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51">
        <v>1</v>
      </c>
    </row>
    <row r="19" spans="1:14" s="37" customFormat="1" ht="15.75">
      <c r="A19" s="65" t="s">
        <v>76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  <c r="L19" s="40"/>
      <c r="M19" s="40"/>
      <c r="N19" s="52">
        <v>0.7</v>
      </c>
    </row>
    <row r="20" spans="1:14" s="37" customFormat="1" ht="15.75">
      <c r="A20" s="43" t="s">
        <v>60</v>
      </c>
      <c r="B20" s="36"/>
      <c r="C20" s="36"/>
      <c r="D20" s="36"/>
      <c r="E20" s="36"/>
      <c r="F20" s="36"/>
      <c r="G20" s="36"/>
      <c r="H20" s="36"/>
      <c r="I20" s="36"/>
      <c r="J20" s="40"/>
      <c r="K20" s="36"/>
      <c r="L20" s="36"/>
      <c r="M20" s="36"/>
      <c r="N20" s="51">
        <v>1</v>
      </c>
    </row>
    <row r="21" spans="1:14" s="44" customFormat="1" ht="15.75">
      <c r="A21" s="43" t="s">
        <v>75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51">
        <v>1</v>
      </c>
    </row>
    <row r="22" spans="1:14" s="37" customFormat="1" ht="15.75">
      <c r="A22" s="41" t="s">
        <v>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53"/>
    </row>
    <row r="23" spans="1:14" s="37" customFormat="1" ht="15">
      <c r="A23" s="43" t="s">
        <v>39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>
        <v>1</v>
      </c>
    </row>
    <row r="24" spans="1:14" s="37" customFormat="1" ht="15">
      <c r="A24" s="43" t="s">
        <v>58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>
        <v>1</v>
      </c>
    </row>
    <row r="25" spans="1:14" s="37" customFormat="1" ht="15.75">
      <c r="A25" s="43" t="s">
        <v>74</v>
      </c>
      <c r="B25" s="36"/>
      <c r="C25" s="36"/>
      <c r="D25" s="40"/>
      <c r="E25" s="36"/>
      <c r="F25" s="36"/>
      <c r="G25" s="40"/>
      <c r="H25" s="36"/>
      <c r="I25" s="36"/>
      <c r="J25" s="40"/>
      <c r="K25" s="36"/>
      <c r="L25" s="36"/>
      <c r="M25" s="40"/>
      <c r="N25" s="51">
        <v>1</v>
      </c>
    </row>
    <row r="26" spans="1:14" s="37" customFormat="1" ht="15.75">
      <c r="A26" s="43" t="s">
        <v>42</v>
      </c>
      <c r="B26" s="36"/>
      <c r="C26" s="36"/>
      <c r="D26" s="36"/>
      <c r="E26" s="36"/>
      <c r="F26" s="36"/>
      <c r="G26" s="36"/>
      <c r="H26" s="40"/>
      <c r="I26" s="36"/>
      <c r="J26" s="36"/>
      <c r="K26" s="36"/>
      <c r="L26" s="36"/>
      <c r="M26" s="36"/>
      <c r="N26" s="51">
        <v>1</v>
      </c>
    </row>
    <row r="27" spans="1:14" s="31" customFormat="1">
      <c r="A27" s="4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18">
      <c r="N28" s="54">
        <f>SUM(N3:N26)/22</f>
        <v>0.96799999999999997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25"/>
  <sheetViews>
    <sheetView rightToLeft="1" zoomScale="90" zoomScaleNormal="90" workbookViewId="0">
      <pane ySplit="1" topLeftCell="A2" activePane="bottomLeft" state="frozen"/>
      <selection pane="bottomLeft" activeCell="M17" sqref="M17"/>
    </sheetView>
  </sheetViews>
  <sheetFormatPr defaultColWidth="8.875" defaultRowHeight="14.25"/>
  <cols>
    <col min="1" max="1" width="112.5" bestFit="1" customWidth="1"/>
    <col min="2" max="2" width="4.5" bestFit="1" customWidth="1"/>
    <col min="3" max="3" width="4.75" bestFit="1" customWidth="1"/>
    <col min="4" max="5" width="4.5" bestFit="1" customWidth="1"/>
    <col min="6" max="6" width="5.125" bestFit="1" customWidth="1"/>
    <col min="7" max="7" width="4.75" bestFit="1" customWidth="1"/>
    <col min="8" max="8" width="4" bestFit="1" customWidth="1"/>
    <col min="9" max="9" width="5" bestFit="1" customWidth="1"/>
    <col min="10" max="10" width="4.875" bestFit="1" customWidth="1"/>
    <col min="11" max="11" width="4.5" bestFit="1" customWidth="1"/>
    <col min="12" max="12" width="5" bestFit="1" customWidth="1"/>
    <col min="13" max="13" width="4.875" bestFit="1" customWidth="1"/>
    <col min="14" max="14" width="6.75" bestFit="1" customWidth="1"/>
  </cols>
  <sheetData>
    <row r="1" spans="1:14" ht="15.75">
      <c r="A1" s="33" t="s">
        <v>17</v>
      </c>
      <c r="B1" s="34" t="s">
        <v>4</v>
      </c>
      <c r="C1" s="34" t="s">
        <v>5</v>
      </c>
      <c r="D1" s="34" t="s">
        <v>6</v>
      </c>
      <c r="E1" s="34" t="s">
        <v>8</v>
      </c>
      <c r="F1" s="34" t="s">
        <v>7</v>
      </c>
      <c r="G1" s="34" t="s">
        <v>9</v>
      </c>
      <c r="H1" s="34" t="s">
        <v>10</v>
      </c>
      <c r="I1" s="34" t="s">
        <v>11</v>
      </c>
      <c r="J1" s="34" t="s">
        <v>12</v>
      </c>
      <c r="K1" s="34" t="s">
        <v>13</v>
      </c>
      <c r="L1" s="34" t="s">
        <v>14</v>
      </c>
      <c r="M1" s="34" t="s">
        <v>15</v>
      </c>
      <c r="N1" s="34" t="s">
        <v>71</v>
      </c>
    </row>
    <row r="2" spans="1:14" s="31" customFormat="1" ht="1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37" customFormat="1" ht="15.75">
      <c r="A3" s="45" t="s">
        <v>96</v>
      </c>
      <c r="B3" s="40"/>
      <c r="C3" s="40"/>
      <c r="D3" s="40"/>
      <c r="E3" s="40"/>
      <c r="F3" s="40"/>
      <c r="G3" s="40"/>
      <c r="H3" s="40"/>
      <c r="I3" s="40"/>
      <c r="J3" s="48"/>
      <c r="K3" s="48"/>
      <c r="L3" s="48"/>
      <c r="M3" s="48"/>
      <c r="N3" s="51">
        <v>1</v>
      </c>
    </row>
    <row r="4" spans="1:14" s="37" customFormat="1" ht="15.75">
      <c r="A4" s="45" t="s">
        <v>97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8"/>
      <c r="N4" s="51">
        <v>1</v>
      </c>
    </row>
    <row r="5" spans="1:14" s="37" customFormat="1" ht="15.75">
      <c r="A5" s="46" t="s">
        <v>98</v>
      </c>
      <c r="B5" s="40"/>
      <c r="C5" s="40"/>
      <c r="D5" s="40"/>
      <c r="E5" s="40"/>
      <c r="F5" s="40"/>
      <c r="G5" s="40"/>
      <c r="H5" s="40"/>
      <c r="I5" s="40"/>
      <c r="J5" s="40"/>
      <c r="K5" s="56"/>
      <c r="L5" s="56"/>
      <c r="M5" s="56"/>
      <c r="N5" s="51">
        <v>1</v>
      </c>
    </row>
    <row r="6" spans="1:14" s="37" customFormat="1" ht="15.75">
      <c r="A6" s="45" t="s">
        <v>99</v>
      </c>
      <c r="B6" s="40"/>
      <c r="C6" s="40"/>
      <c r="D6" s="40"/>
      <c r="E6" s="40"/>
      <c r="F6" s="40"/>
      <c r="G6" s="40"/>
      <c r="H6" s="40"/>
      <c r="I6" s="56"/>
      <c r="J6" s="56"/>
      <c r="K6" s="56"/>
      <c r="L6" s="56"/>
      <c r="M6" s="48"/>
      <c r="N6" s="51">
        <v>1</v>
      </c>
    </row>
    <row r="7" spans="1:14" s="37" customFormat="1" ht="15.75">
      <c r="A7" s="45" t="s">
        <v>94</v>
      </c>
      <c r="B7" s="36"/>
      <c r="C7" s="36"/>
      <c r="D7" s="40"/>
      <c r="E7" s="36"/>
      <c r="F7" s="36"/>
      <c r="G7" s="40"/>
      <c r="H7" s="36"/>
      <c r="I7" s="36"/>
      <c r="J7" s="40"/>
      <c r="K7" s="36"/>
      <c r="L7" s="36"/>
      <c r="M7" s="40"/>
      <c r="N7" s="51">
        <v>1</v>
      </c>
    </row>
    <row r="8" spans="1:14" s="37" customFormat="1" ht="15.75">
      <c r="A8" s="35" t="s">
        <v>84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51">
        <v>1</v>
      </c>
    </row>
    <row r="9" spans="1:14" s="37" customFormat="1" ht="15.75">
      <c r="A9" s="38" t="s">
        <v>85</v>
      </c>
      <c r="B9" s="40"/>
      <c r="C9" s="40"/>
      <c r="D9" s="40"/>
      <c r="E9" s="40"/>
      <c r="F9" s="40"/>
      <c r="G9" s="40"/>
      <c r="H9" s="40"/>
      <c r="I9" s="40"/>
      <c r="J9" s="57"/>
      <c r="K9" s="40"/>
      <c r="L9" s="40"/>
      <c r="M9" s="40"/>
      <c r="N9" s="51">
        <v>0.92</v>
      </c>
    </row>
    <row r="10" spans="1:14" s="37" customFormat="1" ht="15.75">
      <c r="A10" s="35" t="s">
        <v>78</v>
      </c>
      <c r="B10" s="36"/>
      <c r="C10" s="36"/>
      <c r="D10" s="40"/>
      <c r="E10" s="36"/>
      <c r="F10" s="40"/>
      <c r="G10" s="36"/>
      <c r="H10" s="36"/>
      <c r="I10" s="40"/>
      <c r="J10" s="36"/>
      <c r="K10" s="36"/>
      <c r="L10" s="40"/>
      <c r="M10" s="36"/>
      <c r="N10" s="51">
        <v>1</v>
      </c>
    </row>
    <row r="11" spans="1:14" s="37" customFormat="1" ht="15.75">
      <c r="A11" s="35" t="s">
        <v>79</v>
      </c>
      <c r="B11" s="36"/>
      <c r="C11" s="36"/>
      <c r="D11" s="40"/>
      <c r="E11" s="36"/>
      <c r="F11" s="48"/>
      <c r="G11" s="40"/>
      <c r="H11" s="36"/>
      <c r="I11" s="48"/>
      <c r="J11" s="40"/>
      <c r="K11" s="36"/>
      <c r="L11" s="36"/>
      <c r="M11" s="40"/>
      <c r="N11" s="51">
        <v>1</v>
      </c>
    </row>
    <row r="12" spans="1:14" s="37" customFormat="1" ht="15.75">
      <c r="A12" s="39" t="s">
        <v>95</v>
      </c>
      <c r="B12" s="36"/>
      <c r="C12" s="59"/>
      <c r="D12" s="58"/>
      <c r="E12" s="59"/>
      <c r="F12" s="58"/>
      <c r="G12" s="40"/>
      <c r="H12" s="58"/>
      <c r="I12" s="40"/>
      <c r="J12" s="58"/>
      <c r="K12" s="40"/>
      <c r="L12" s="58"/>
      <c r="M12" s="40"/>
      <c r="N12" s="51">
        <v>0.67</v>
      </c>
    </row>
    <row r="13" spans="1:14" s="37" customFormat="1" ht="15.75">
      <c r="A13" s="41" t="s">
        <v>21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53"/>
    </row>
    <row r="14" spans="1:14" s="37" customFormat="1" ht="15.75">
      <c r="A14" s="43" t="s">
        <v>36</v>
      </c>
      <c r="B14" s="36"/>
      <c r="C14" s="36"/>
      <c r="D14" s="40"/>
      <c r="E14" s="36"/>
      <c r="F14" s="36"/>
      <c r="G14" s="40"/>
      <c r="H14" s="36"/>
      <c r="I14" s="36"/>
      <c r="J14" s="40"/>
      <c r="K14" s="36"/>
      <c r="L14" s="36"/>
      <c r="M14" s="36"/>
      <c r="N14" s="51">
        <v>1</v>
      </c>
    </row>
    <row r="15" spans="1:14" s="37" customFormat="1" ht="15.75">
      <c r="A15" s="43" t="s">
        <v>73</v>
      </c>
      <c r="B15" s="40"/>
      <c r="C15" s="57"/>
      <c r="D15" s="40"/>
      <c r="E15" s="57"/>
      <c r="F15" s="40"/>
      <c r="G15" s="40"/>
      <c r="H15" s="40"/>
      <c r="I15" s="40"/>
      <c r="J15" s="57"/>
      <c r="K15" s="57"/>
      <c r="L15" s="40"/>
      <c r="M15" s="57"/>
      <c r="N15" s="60">
        <v>0.57999999999999996</v>
      </c>
    </row>
    <row r="16" spans="1:14" s="37" customFormat="1" ht="15.75">
      <c r="A16" s="43" t="s">
        <v>93</v>
      </c>
      <c r="B16" s="36"/>
      <c r="C16" s="36"/>
      <c r="D16" s="36"/>
      <c r="E16" s="40"/>
      <c r="F16" s="36"/>
      <c r="G16" s="36"/>
      <c r="H16" s="36"/>
      <c r="I16" s="36"/>
      <c r="J16" s="36"/>
      <c r="K16" s="36"/>
      <c r="L16" s="36"/>
      <c r="M16" s="36"/>
      <c r="N16" s="51">
        <v>1</v>
      </c>
    </row>
    <row r="17" spans="1:14" s="37" customFormat="1" ht="15">
      <c r="A17" s="43" t="s">
        <v>60</v>
      </c>
      <c r="B17" s="36"/>
      <c r="C17" s="36"/>
      <c r="D17" s="36"/>
      <c r="E17" s="36"/>
      <c r="F17" s="36"/>
      <c r="G17" s="36"/>
      <c r="H17" s="36"/>
      <c r="I17" s="36"/>
      <c r="K17" s="36"/>
      <c r="L17" s="36"/>
      <c r="M17" s="66"/>
      <c r="N17" s="51">
        <v>1</v>
      </c>
    </row>
    <row r="18" spans="1:14" s="44" customFormat="1" ht="15.75">
      <c r="A18" s="43" t="s">
        <v>75</v>
      </c>
      <c r="B18" s="57"/>
      <c r="C18" s="57"/>
      <c r="D18" s="57"/>
      <c r="E18" s="57"/>
      <c r="F18" s="57"/>
      <c r="G18" s="40"/>
      <c r="H18" s="57"/>
      <c r="I18" s="57"/>
      <c r="J18" s="57"/>
      <c r="K18" s="57"/>
      <c r="L18" s="57"/>
      <c r="M18" s="57"/>
      <c r="N18" s="55">
        <v>0.08</v>
      </c>
    </row>
    <row r="19" spans="1:14" s="37" customFormat="1" ht="15.75">
      <c r="A19" s="41" t="s">
        <v>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53"/>
    </row>
    <row r="20" spans="1:14" s="37" customFormat="1" ht="15">
      <c r="A20" s="43" t="s">
        <v>39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5">
        <v>0</v>
      </c>
    </row>
    <row r="21" spans="1:14" s="37" customFormat="1" ht="15.75">
      <c r="A21" s="43" t="s">
        <v>58</v>
      </c>
      <c r="B21" s="59"/>
      <c r="C21" s="58"/>
      <c r="D21" s="58"/>
      <c r="E21" s="58"/>
      <c r="F21" s="58"/>
      <c r="G21" s="40"/>
      <c r="H21" s="58"/>
      <c r="I21" s="58"/>
      <c r="J21" s="58"/>
      <c r="K21" s="58"/>
      <c r="L21" s="58"/>
      <c r="M21" s="40"/>
      <c r="N21" s="51">
        <v>0.67</v>
      </c>
    </row>
    <row r="22" spans="1:14" s="37" customFormat="1" ht="15.75">
      <c r="A22" s="43" t="s">
        <v>74</v>
      </c>
      <c r="B22" s="36"/>
      <c r="C22" s="36"/>
      <c r="D22" s="40"/>
      <c r="E22" s="36"/>
      <c r="F22" s="36"/>
      <c r="G22" s="40"/>
      <c r="H22" s="36"/>
      <c r="I22" s="36"/>
      <c r="J22" s="57"/>
      <c r="K22" s="36"/>
      <c r="L22" s="36"/>
      <c r="M22" s="57"/>
      <c r="N22" s="60">
        <v>0.5</v>
      </c>
    </row>
    <row r="23" spans="1:14" s="37" customFormat="1" ht="15.75">
      <c r="A23" s="43" t="s">
        <v>42</v>
      </c>
      <c r="B23" s="36"/>
      <c r="C23" s="36"/>
      <c r="D23" s="36"/>
      <c r="E23" s="36"/>
      <c r="F23" s="36"/>
      <c r="G23" s="36"/>
      <c r="H23" s="40"/>
      <c r="I23" s="36"/>
      <c r="J23" s="36"/>
      <c r="K23" s="36"/>
      <c r="L23" s="40"/>
      <c r="M23" s="36"/>
      <c r="N23" s="51">
        <v>1</v>
      </c>
    </row>
    <row r="24" spans="1:14" s="31" customFormat="1">
      <c r="A24" s="49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8">
      <c r="N25" s="54">
        <f>SUM(N3:N23)/17</f>
        <v>0.90705882352941181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28"/>
  <sheetViews>
    <sheetView rightToLeft="1" tabSelected="1" zoomScale="90" zoomScaleNormal="90" workbookViewId="0">
      <pane ySplit="1" topLeftCell="A2" activePane="bottomLeft" state="frozen"/>
      <selection pane="bottomLeft" activeCell="A13" sqref="A13"/>
    </sheetView>
  </sheetViews>
  <sheetFormatPr defaultColWidth="8.875" defaultRowHeight="14.25"/>
  <cols>
    <col min="1" max="1" width="112.5" bestFit="1" customWidth="1"/>
    <col min="2" max="2" width="4.5" bestFit="1" customWidth="1"/>
    <col min="3" max="3" width="4.75" bestFit="1" customWidth="1"/>
    <col min="4" max="5" width="4.5" bestFit="1" customWidth="1"/>
    <col min="6" max="6" width="5.125" bestFit="1" customWidth="1"/>
    <col min="7" max="7" width="4.75" bestFit="1" customWidth="1"/>
    <col min="8" max="8" width="4" bestFit="1" customWidth="1"/>
    <col min="9" max="9" width="5" bestFit="1" customWidth="1"/>
    <col min="10" max="10" width="4.875" bestFit="1" customWidth="1"/>
    <col min="11" max="11" width="4.5" bestFit="1" customWidth="1"/>
    <col min="12" max="12" width="5" bestFit="1" customWidth="1"/>
    <col min="13" max="13" width="4.875" bestFit="1" customWidth="1"/>
    <col min="14" max="14" width="6.75" bestFit="1" customWidth="1"/>
  </cols>
  <sheetData>
    <row r="1" spans="1:14" ht="15.75">
      <c r="A1" s="33" t="s">
        <v>17</v>
      </c>
      <c r="B1" s="34" t="s">
        <v>4</v>
      </c>
      <c r="C1" s="34" t="s">
        <v>5</v>
      </c>
      <c r="D1" s="34" t="s">
        <v>6</v>
      </c>
      <c r="E1" s="34" t="s">
        <v>8</v>
      </c>
      <c r="F1" s="34" t="s">
        <v>7</v>
      </c>
      <c r="G1" s="34" t="s">
        <v>9</v>
      </c>
      <c r="H1" s="34" t="s">
        <v>10</v>
      </c>
      <c r="I1" s="34" t="s">
        <v>11</v>
      </c>
      <c r="J1" s="34" t="s">
        <v>12</v>
      </c>
      <c r="K1" s="34" t="s">
        <v>13</v>
      </c>
      <c r="L1" s="34" t="s">
        <v>14</v>
      </c>
      <c r="M1" s="34" t="s">
        <v>15</v>
      </c>
      <c r="N1" s="34" t="s">
        <v>71</v>
      </c>
    </row>
    <row r="2" spans="1:14" s="31" customFormat="1" ht="1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37" customFormat="1" ht="15.75">
      <c r="A3" s="45" t="s">
        <v>107</v>
      </c>
      <c r="B3" s="40"/>
      <c r="C3" s="40"/>
      <c r="D3" s="40"/>
      <c r="E3" s="40"/>
      <c r="F3" s="40"/>
      <c r="G3" s="40"/>
      <c r="H3" s="40"/>
      <c r="I3" s="40"/>
      <c r="J3" s="48"/>
      <c r="K3" s="48"/>
      <c r="L3" s="48"/>
      <c r="M3" s="48"/>
      <c r="N3" s="62"/>
    </row>
    <row r="4" spans="1:14" s="37" customFormat="1" ht="15.75">
      <c r="A4" s="45" t="s">
        <v>108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56"/>
      <c r="M4" s="48"/>
      <c r="N4" s="62"/>
    </row>
    <row r="5" spans="1:14" s="37" customFormat="1" ht="15.75">
      <c r="A5" s="46" t="s">
        <v>109</v>
      </c>
      <c r="B5" s="40"/>
      <c r="C5" s="40"/>
      <c r="D5" s="40"/>
      <c r="E5" s="40"/>
      <c r="F5" s="40"/>
      <c r="G5" s="40"/>
      <c r="H5" s="40"/>
      <c r="I5" s="40"/>
      <c r="J5" s="40"/>
      <c r="K5" s="56"/>
      <c r="L5" s="56"/>
      <c r="M5" s="56"/>
      <c r="N5" s="62"/>
    </row>
    <row r="6" spans="1:14" s="37" customFormat="1" ht="15.75">
      <c r="A6" s="45" t="s">
        <v>110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56"/>
      <c r="M6" s="48"/>
      <c r="N6" s="62"/>
    </row>
    <row r="7" spans="1:14" s="37" customFormat="1" ht="15.75">
      <c r="A7" s="35" t="s">
        <v>101</v>
      </c>
      <c r="B7" s="36"/>
      <c r="C7" s="36"/>
      <c r="D7" s="40"/>
      <c r="E7" s="36"/>
      <c r="F7" s="36"/>
      <c r="G7" s="40"/>
      <c r="H7" s="36"/>
      <c r="I7" s="36"/>
      <c r="J7" s="40"/>
      <c r="K7" s="36"/>
      <c r="L7" s="36"/>
      <c r="M7" s="40"/>
      <c r="N7" s="62"/>
    </row>
    <row r="8" spans="1:14" s="37" customFormat="1" ht="15.75">
      <c r="A8" s="38" t="s">
        <v>100</v>
      </c>
      <c r="B8" s="36"/>
      <c r="C8" s="36"/>
      <c r="D8" s="40"/>
      <c r="E8" s="36"/>
      <c r="F8" s="36"/>
      <c r="G8" s="40"/>
      <c r="H8" s="36"/>
      <c r="I8" s="36"/>
      <c r="J8" s="40"/>
      <c r="K8" s="36"/>
      <c r="L8" s="36"/>
      <c r="M8" s="40"/>
      <c r="N8" s="62"/>
    </row>
    <row r="9" spans="1:14" s="37" customFormat="1" ht="15.75">
      <c r="A9" s="35" t="s">
        <v>102</v>
      </c>
      <c r="B9" s="48"/>
      <c r="C9" s="48"/>
      <c r="D9" s="48"/>
      <c r="E9" s="40"/>
      <c r="F9" s="48"/>
      <c r="G9" s="48"/>
      <c r="H9" s="40"/>
      <c r="I9" s="48"/>
      <c r="J9" s="48"/>
      <c r="K9" s="40"/>
      <c r="L9" s="48"/>
      <c r="M9" s="40"/>
      <c r="N9" s="62"/>
    </row>
    <row r="10" spans="1:14" s="37" customFormat="1" ht="15.75">
      <c r="A10" s="35" t="s">
        <v>103</v>
      </c>
      <c r="B10" s="36"/>
      <c r="C10" s="36"/>
      <c r="D10" s="40"/>
      <c r="E10" s="36"/>
      <c r="F10" s="36"/>
      <c r="G10" s="40"/>
      <c r="H10" s="36"/>
      <c r="I10" s="36"/>
      <c r="J10" s="40"/>
      <c r="K10" s="36"/>
      <c r="L10" s="36"/>
      <c r="M10" s="40"/>
      <c r="N10" s="63"/>
    </row>
    <row r="11" spans="1:14" s="37" customFormat="1" ht="15.75">
      <c r="A11" s="39" t="s">
        <v>104</v>
      </c>
      <c r="B11" s="36"/>
      <c r="C11" s="36"/>
      <c r="D11" s="40"/>
      <c r="E11" s="36"/>
      <c r="F11" s="36"/>
      <c r="G11" s="40"/>
      <c r="H11" s="36"/>
      <c r="I11" s="36"/>
      <c r="J11" s="40"/>
      <c r="K11" s="36"/>
      <c r="L11" s="36"/>
      <c r="M11" s="40"/>
      <c r="N11" s="62"/>
    </row>
    <row r="12" spans="1:14" s="37" customFormat="1" ht="15.75">
      <c r="A12" s="39" t="s">
        <v>105</v>
      </c>
      <c r="B12" s="48"/>
      <c r="C12" s="58"/>
      <c r="D12" s="58"/>
      <c r="E12" s="58"/>
      <c r="F12" s="58"/>
      <c r="G12" s="40"/>
      <c r="H12" s="58"/>
      <c r="I12" s="58"/>
      <c r="J12" s="58"/>
      <c r="K12" s="58"/>
      <c r="L12" s="58"/>
      <c r="M12" s="40"/>
      <c r="N12" s="62"/>
    </row>
    <row r="13" spans="1:14" s="37" customFormat="1" ht="15.75">
      <c r="A13" s="39" t="s">
        <v>106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62"/>
    </row>
    <row r="14" spans="1:14" s="37" customFormat="1" ht="15.75">
      <c r="A14" s="39" t="s">
        <v>95</v>
      </c>
      <c r="B14" s="36"/>
      <c r="C14" s="40"/>
      <c r="D14" s="58"/>
      <c r="E14" s="40"/>
      <c r="F14" s="58"/>
      <c r="G14" s="40"/>
      <c r="H14" s="58"/>
      <c r="I14" s="40"/>
      <c r="J14" s="58"/>
      <c r="K14" s="40"/>
      <c r="L14" s="58"/>
      <c r="M14" s="40"/>
      <c r="N14" s="62"/>
    </row>
    <row r="15" spans="1:14" s="37" customFormat="1" ht="15.75">
      <c r="A15" s="38" t="s">
        <v>85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2"/>
    </row>
    <row r="16" spans="1:14" s="37" customFormat="1" ht="15.75">
      <c r="A16" s="41" t="s">
        <v>21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53"/>
    </row>
    <row r="17" spans="1:14" s="37" customFormat="1" ht="15.75">
      <c r="A17" s="43" t="s">
        <v>36</v>
      </c>
      <c r="B17" s="36"/>
      <c r="C17" s="36"/>
      <c r="D17" s="40"/>
      <c r="E17" s="36"/>
      <c r="F17" s="36"/>
      <c r="G17" s="40"/>
      <c r="H17" s="36"/>
      <c r="I17" s="36"/>
      <c r="J17" s="40"/>
      <c r="K17" s="36"/>
      <c r="L17" s="36"/>
      <c r="M17" s="36"/>
      <c r="N17" s="62"/>
    </row>
    <row r="18" spans="1:14" s="37" customFormat="1" ht="15.75">
      <c r="A18" s="43" t="s">
        <v>73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64"/>
    </row>
    <row r="19" spans="1:14" s="37" customFormat="1" ht="15.75">
      <c r="A19" s="43" t="s">
        <v>93</v>
      </c>
      <c r="B19" s="36"/>
      <c r="C19" s="36"/>
      <c r="D19" s="36"/>
      <c r="E19" s="40"/>
      <c r="F19" s="36"/>
      <c r="G19" s="36"/>
      <c r="H19" s="36"/>
      <c r="I19" s="36"/>
      <c r="J19" s="36"/>
      <c r="K19" s="36"/>
      <c r="L19" s="36"/>
      <c r="M19" s="36"/>
      <c r="N19" s="62"/>
    </row>
    <row r="20" spans="1:14" s="37" customFormat="1" ht="15">
      <c r="A20" s="67" t="s">
        <v>60</v>
      </c>
      <c r="B20" s="47"/>
      <c r="C20" s="36"/>
      <c r="D20" s="36"/>
      <c r="E20" s="36"/>
      <c r="F20" s="36"/>
      <c r="G20" s="36"/>
      <c r="H20" s="36"/>
      <c r="I20" s="36"/>
      <c r="K20" s="36"/>
      <c r="L20" s="36"/>
      <c r="M20" s="36"/>
      <c r="N20" s="64"/>
    </row>
    <row r="21" spans="1:14" s="44" customFormat="1" ht="15.75">
      <c r="A21" s="43" t="s">
        <v>75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2"/>
    </row>
    <row r="22" spans="1:14" s="37" customFormat="1" ht="15.75">
      <c r="A22" s="41" t="s">
        <v>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53"/>
    </row>
    <row r="23" spans="1:14" s="37" customFormat="1" ht="15">
      <c r="A23" s="43" t="s">
        <v>39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62"/>
    </row>
    <row r="24" spans="1:14" s="37" customFormat="1" ht="15">
      <c r="A24" s="43" t="s">
        <v>58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62"/>
    </row>
    <row r="25" spans="1:14" s="37" customFormat="1" ht="15.75">
      <c r="A25" s="43" t="s">
        <v>74</v>
      </c>
      <c r="B25" s="36"/>
      <c r="C25" s="36"/>
      <c r="D25" s="40"/>
      <c r="E25" s="36"/>
      <c r="F25" s="36"/>
      <c r="G25" s="40"/>
      <c r="H25" s="36"/>
      <c r="I25" s="36"/>
      <c r="J25" s="40"/>
      <c r="K25" s="36"/>
      <c r="L25" s="36"/>
      <c r="M25" s="40"/>
      <c r="N25" s="64"/>
    </row>
    <row r="26" spans="1:14" s="37" customFormat="1" ht="15.75">
      <c r="A26" s="43" t="s">
        <v>42</v>
      </c>
      <c r="B26" s="36"/>
      <c r="C26" s="36"/>
      <c r="D26" s="36"/>
      <c r="E26" s="36"/>
      <c r="F26" s="36"/>
      <c r="G26" s="36"/>
      <c r="H26" s="40"/>
      <c r="I26" s="36"/>
      <c r="J26" s="36"/>
      <c r="K26" s="36"/>
      <c r="L26" s="36"/>
      <c r="M26" s="36"/>
      <c r="N26" s="62"/>
    </row>
    <row r="27" spans="1:14" s="31" customFormat="1">
      <c r="A27" s="4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18">
      <c r="N28" s="54">
        <f>SUM(N3:N26)/22</f>
        <v>0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C24"/>
  <sheetViews>
    <sheetView rightToLeft="1" zoomScale="140" zoomScaleNormal="140" workbookViewId="0">
      <selection activeCell="A13" sqref="A13"/>
    </sheetView>
  </sheetViews>
  <sheetFormatPr defaultColWidth="8.875" defaultRowHeight="14.25"/>
  <cols>
    <col min="1" max="1" width="70.125" bestFit="1" customWidth="1"/>
    <col min="2" max="3" width="5.5" bestFit="1" customWidth="1"/>
  </cols>
  <sheetData>
    <row r="1" spans="1:3" ht="15">
      <c r="A1" s="3" t="s">
        <v>17</v>
      </c>
      <c r="B1" s="3">
        <v>2020</v>
      </c>
      <c r="C1" s="3">
        <v>2021</v>
      </c>
    </row>
    <row r="2" spans="1:3" ht="15">
      <c r="A2" s="11" t="s">
        <v>0</v>
      </c>
      <c r="B2" s="12"/>
      <c r="C2" s="12"/>
    </row>
    <row r="3" spans="1:3" ht="15">
      <c r="A3" s="18" t="s">
        <v>87</v>
      </c>
      <c r="B3" s="2"/>
      <c r="C3" s="2"/>
    </row>
    <row r="4" spans="1:3">
      <c r="A4" s="18" t="s">
        <v>88</v>
      </c>
      <c r="B4" s="61"/>
      <c r="C4" s="61"/>
    </row>
    <row r="5" spans="1:3">
      <c r="A5" s="18" t="s">
        <v>89</v>
      </c>
      <c r="B5" s="61"/>
      <c r="C5" s="61"/>
    </row>
    <row r="6" spans="1:3">
      <c r="A6" s="18" t="s">
        <v>90</v>
      </c>
      <c r="B6" s="61"/>
      <c r="C6" s="61"/>
    </row>
    <row r="7" spans="1:3" ht="15">
      <c r="A7" s="18" t="s">
        <v>69</v>
      </c>
      <c r="B7" s="1"/>
      <c r="C7" s="2"/>
    </row>
    <row r="8" spans="1:3" ht="15">
      <c r="A8" s="18" t="s">
        <v>91</v>
      </c>
      <c r="B8" s="1"/>
      <c r="C8" s="2"/>
    </row>
    <row r="9" spans="1:3" ht="15">
      <c r="A9" s="18" t="s">
        <v>92</v>
      </c>
      <c r="B9" s="2"/>
      <c r="C9" s="1"/>
    </row>
    <row r="10" spans="1:3" ht="15">
      <c r="A10" s="11" t="s">
        <v>21</v>
      </c>
      <c r="B10" s="12"/>
      <c r="C10" s="12"/>
    </row>
    <row r="11" spans="1:3" ht="15">
      <c r="A11" s="18" t="s">
        <v>66</v>
      </c>
      <c r="B11" s="2"/>
      <c r="C11" s="1"/>
    </row>
    <row r="12" spans="1:3">
      <c r="A12" s="18" t="s">
        <v>86</v>
      </c>
      <c r="B12" s="1"/>
      <c r="C12" s="1"/>
    </row>
    <row r="13" spans="1:3">
      <c r="A13" s="18" t="s">
        <v>25</v>
      </c>
      <c r="B13" s="1"/>
      <c r="C13" s="1"/>
    </row>
    <row r="14" spans="1:3">
      <c r="A14" s="18" t="s">
        <v>26</v>
      </c>
      <c r="B14" s="1"/>
      <c r="C14" s="1"/>
    </row>
    <row r="15" spans="1:3" ht="15">
      <c r="A15" s="18" t="s">
        <v>29</v>
      </c>
      <c r="B15" s="2"/>
      <c r="C15" s="1"/>
    </row>
    <row r="16" spans="1:3" ht="15">
      <c r="A16" s="17" t="s">
        <v>65</v>
      </c>
      <c r="B16" s="2"/>
      <c r="C16" s="1"/>
    </row>
    <row r="17" spans="1:3" ht="15">
      <c r="A17" s="18" t="s">
        <v>24</v>
      </c>
      <c r="B17" s="2"/>
      <c r="C17" s="2"/>
    </row>
    <row r="18" spans="1:3" ht="15">
      <c r="A18" s="17" t="s">
        <v>67</v>
      </c>
      <c r="B18" s="2"/>
      <c r="C18" s="1"/>
    </row>
    <row r="19" spans="1:3" ht="15">
      <c r="A19" s="11" t="s">
        <v>1</v>
      </c>
      <c r="B19" s="12"/>
      <c r="C19" s="12"/>
    </row>
    <row r="20" spans="1:3" ht="15">
      <c r="A20" s="18" t="s">
        <v>70</v>
      </c>
      <c r="B20" s="2"/>
      <c r="C20" s="2"/>
    </row>
    <row r="21" spans="1:3" ht="15">
      <c r="A21" s="18" t="s">
        <v>27</v>
      </c>
      <c r="B21" s="2"/>
      <c r="C21" s="2"/>
    </row>
    <row r="22" spans="1:3" ht="15">
      <c r="A22" s="18" t="s">
        <v>28</v>
      </c>
      <c r="B22" s="2"/>
      <c r="C22" s="2"/>
    </row>
    <row r="23" spans="1:3">
      <c r="A23" s="18" t="s">
        <v>30</v>
      </c>
      <c r="B23" s="1"/>
      <c r="C23" s="1"/>
    </row>
    <row r="24" spans="1:3" ht="15">
      <c r="A24" s="18" t="s">
        <v>68</v>
      </c>
      <c r="B24" s="2"/>
      <c r="C24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2014</vt:lpstr>
      <vt:lpstr>2015</vt:lpstr>
      <vt:lpstr>2016</vt:lpstr>
      <vt:lpstr>2017</vt:lpstr>
      <vt:lpstr>2018</vt:lpstr>
      <vt:lpstr>2019</vt:lpstr>
      <vt:lpstr>2020-2021</vt:lpstr>
      <vt:lpstr>'2017'!Print_Titles</vt:lpstr>
      <vt:lpstr>'2018'!Print_Titles</vt:lpstr>
      <vt:lpstr>'2019'!Print_Titles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Alahmed</dc:creator>
  <cp:lastModifiedBy>it15542</cp:lastModifiedBy>
  <cp:lastPrinted>2018-12-28T12:43:01Z</cp:lastPrinted>
  <dcterms:created xsi:type="dcterms:W3CDTF">2016-10-19T02:28:02Z</dcterms:created>
  <dcterms:modified xsi:type="dcterms:W3CDTF">2019-02-11T04:29:04Z</dcterms:modified>
</cp:coreProperties>
</file>